
<file path=[Content_Types].xml><?xml version="1.0" encoding="utf-8"?>
<Types xmlns="http://schemas.openxmlformats.org/package/2006/content-type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D:\usuarios\infraestructura23\Downloads\PUBLICAR SUBASTA\PUBLICAR SUBASTA\"/>
    </mc:Choice>
  </mc:AlternateContent>
  <xr:revisionPtr revIDLastSave="0" documentId="13_ncr:1_{FCE60A13-C0A1-4BE4-A40A-C90CA680DB38}" xr6:coauthVersionLast="47" xr6:coauthVersionMax="47" xr10:uidLastSave="{00000000-0000-0000-0000-000000000000}"/>
  <bookViews>
    <workbookView xWindow="-20490" yWindow="2130" windowWidth="20700" windowHeight="8670" xr2:uid="{FFFC4866-22D8-4CEC-9467-2FD3FBAE7F86}"/>
  </bookViews>
  <sheets>
    <sheet name="Oferta"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1" i="3" l="1"/>
  <c r="H110" i="3" l="1"/>
  <c r="H105" i="3"/>
  <c r="H84" i="3"/>
  <c r="H12" i="3" l="1"/>
  <c r="H6" i="3"/>
  <c r="H7" i="3"/>
  <c r="H8" i="3"/>
  <c r="H9" i="3"/>
  <c r="H10" i="3"/>
  <c r="H11"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3" i="3" l="1"/>
  <c r="H74" i="3"/>
  <c r="H75" i="3"/>
  <c r="H76" i="3"/>
  <c r="H77" i="3"/>
  <c r="H78" i="3"/>
  <c r="H79" i="3"/>
  <c r="H80" i="3"/>
  <c r="H81" i="3"/>
  <c r="H82" i="3"/>
  <c r="H83" i="3"/>
  <c r="H85" i="3"/>
  <c r="H86" i="3"/>
  <c r="H87" i="3"/>
  <c r="H88" i="3"/>
  <c r="H89" i="3"/>
  <c r="H90" i="3"/>
  <c r="H91" i="3"/>
  <c r="H92" i="3"/>
  <c r="H93" i="3"/>
  <c r="H94" i="3"/>
  <c r="H95" i="3"/>
  <c r="H96" i="3"/>
  <c r="H97" i="3"/>
  <c r="H98" i="3"/>
  <c r="H99" i="3"/>
  <c r="H100" i="3"/>
  <c r="H101" i="3"/>
  <c r="H102" i="3"/>
  <c r="H103" i="3"/>
  <c r="H104" i="3"/>
  <c r="H106" i="3"/>
  <c r="H107" i="3"/>
  <c r="H108" i="3"/>
  <c r="H109" i="3"/>
  <c r="H72" i="3"/>
  <c r="H114" i="3" l="1"/>
  <c r="H115" i="3" s="1"/>
  <c r="H116" i="3" s="1"/>
  <c r="H117" i="3" s="1"/>
</calcChain>
</file>

<file path=xl/sharedStrings.xml><?xml version="1.0" encoding="utf-8"?>
<sst xmlns="http://schemas.openxmlformats.org/spreadsheetml/2006/main" count="449" uniqueCount="345">
  <si>
    <t>MC 1.100</t>
  </si>
  <si>
    <t>MC 1.101</t>
  </si>
  <si>
    <t>MC 1.102</t>
  </si>
  <si>
    <t>MC 1.103</t>
  </si>
  <si>
    <t>ÍTEM</t>
  </si>
  <si>
    <t>CÓDIGO</t>
  </si>
  <si>
    <t>NOMBRE</t>
  </si>
  <si>
    <t>DESCRIPCION</t>
  </si>
  <si>
    <t>UNIDAD</t>
  </si>
  <si>
    <t xml:space="preserve">CANTIDAD
</t>
  </si>
  <si>
    <t>VALOR UNITARIO</t>
  </si>
  <si>
    <t>VALOR TOTAL</t>
  </si>
  <si>
    <t>SUMINISTRO E INSTALACION DE PUESTO DE TRABAJO PARA COMPUTO 2 EQUIPOS</t>
  </si>
  <si>
    <t>SUMINISTRO E INSTALACION DE PUESTO DE TRABAJO PARA COMPUTO 4 EQUIPOS</t>
  </si>
  <si>
    <t>SUMINISTRO E INSTALACION DE SILLA INTERLOCTORA BRAZOS</t>
  </si>
  <si>
    <t xml:space="preserve">SUMINISTRO E INSTALACION DE BANCA PASILLOS </t>
  </si>
  <si>
    <t>SUMINISTRO E INSTALACION DE CAMILLA</t>
  </si>
  <si>
    <t>SUMINISTRO E INSTALACION DE ESCALERILLA</t>
  </si>
  <si>
    <t xml:space="preserve">SUMINISTRO E INSTALACION DE PANEL DE EXPOSICION </t>
  </si>
  <si>
    <t>SUMINISTRO E INSTALACION DE COLCHONETA</t>
  </si>
  <si>
    <t>SUMINISTRO E INSTALACION DE HOJA DE PUERTA</t>
  </si>
  <si>
    <t>UN</t>
  </si>
  <si>
    <t xml:space="preserve">SUMINISTRO E INSTALACION DE MESA SALA DE SISTEMAS </t>
  </si>
  <si>
    <t xml:space="preserve">SUMINISTRO E INSTALACION DE MESA DE DOCENTE </t>
  </si>
  <si>
    <t>SUMINISTRO E INSTALACION DE MUEBLE TIPO BARRA POR METRO LINEAL</t>
  </si>
  <si>
    <t>ML</t>
  </si>
  <si>
    <t>SUMINSITRO E INSTALACION DE MUEBLE HORNO MICROONDAS</t>
  </si>
  <si>
    <t>SUMINISTRO E INSTALACION DE PUERTA ACCESO ALUMINIO Y VIDRIO</t>
  </si>
  <si>
    <t>SUMINISTRO E INSTALACION DE DIVISION CORREDIZA</t>
  </si>
  <si>
    <t>SUMINISTRO E INSTALACION DE MESA MODULAR ESPACIOS COMUNES</t>
  </si>
  <si>
    <t xml:space="preserve">SUMINISTRO E INSTALACION DE MESA DE REUNIONES </t>
  </si>
  <si>
    <t>SUMINISTRO E INSTALACION DE ESTANTE METALICO</t>
  </si>
  <si>
    <t>SUMINISTRO E INSTALACION DE PUERTA METALICA CON MIRILLA</t>
  </si>
  <si>
    <t>SUMINISTRO E INSTALACION DE MESA TIPO A</t>
  </si>
  <si>
    <t>SUMINISTRO E INSTALACION DE MUEBLE DE ALMACENAMIENTO TIPO C</t>
  </si>
  <si>
    <t>SUMINISTRO E INSTALACION DE LOCKER METALICO TIPO E</t>
  </si>
  <si>
    <t>SUMINISTRO E INSTALACION DE MUEBLE DE ALMACENAMIENTO TIPO G1</t>
  </si>
  <si>
    <t>SUMINISTRO E INSTALACION DE MUEBLE DE ALMACENAMIENTO TIPO G2</t>
  </si>
  <si>
    <t>SUMINISTRO E INSTALACION DE MUEBLE PERIMETRAL TIPO J1</t>
  </si>
  <si>
    <t>SUMINISTRO E INSTALACION DE MUEBLE PERIMETRAL TIPO J2</t>
  </si>
  <si>
    <t>SUMINISTRO E INSTALACION DE MUEBLE PERIMETRAL J3</t>
  </si>
  <si>
    <t>SUMINISTRO E INSTALACION DE MUEBLE PERIMETRAL J4</t>
  </si>
  <si>
    <t>SUMINISTRO E INSTALACION DE MUEBLE PERIMETRAL J5</t>
  </si>
  <si>
    <t>Mesón perimetral con superficie de resina fenólica altamente resistente a químicos, corrosivos y altas temperaturas. Estructura construida en tubería y lamina CR, Soldadura MIG, Pintura electrostática tipo epoxi poliéster incluye niveladores; entrepaños internos para almacenar equipos y suministros Sus dimensiones son las siguientes: Altura 0.90 m, largo hasta 3.0 metros, profundidad de 0,60 metros, (VER ANEXO TECNICO 2).</t>
  </si>
  <si>
    <t>SUMINISTRO E INSTALACION DE PEDESTAL</t>
  </si>
  <si>
    <t>SUMINISTRO E INSTALACION DE SILLA EJECUTIVA PREMIUM</t>
  </si>
  <si>
    <t>SUMINISTRO E INSTALACION DE TAPIZADO PARA BASTIDOR SILLA FIJA</t>
  </si>
  <si>
    <t>SUMINISTRO E INSTALACION DE TAPIZADO PARA BANCA</t>
  </si>
  <si>
    <t>SUMINISTRO E INSTALACION DE CAJONERA METALICA</t>
  </si>
  <si>
    <t>SUMINISTRO E INSTALACION DE SILLA UNIVERSITARIA</t>
  </si>
  <si>
    <t>SUMINISTRO E INSTALACION DE SILLA OPERATIVA ALTA CON ESPALDAR</t>
  </si>
  <si>
    <t>Silla metálica para realizar prácticas en laboratorios, con giro 360 grados con espaldar con apoya pies en acero, de altura graduable entre los 450 y 650 mm con asiento de mínimo 40mm de ancho y 420mm de fondo en poliuretano con densidad de 50 kg/cm3 y espaldar en poliuretano con densidad de 45kg/cm3 con estructura en polietileno de alta densidad de mínimo 420mm de altura para brindar el mayor confort posible. El asiento y espaldar deben ser tapizados en tela vinílica con resistencia al desgaste, impermeable y de fácil limpieza, que evite la formación de microorganismos, retarden el fuego y cuenten con durabilidad del color a la luz. La base de la silla es en forma piramidal con 5 apoyos en ruedas tipo Desmopan con resistencia de 40kg por rueda. Además, cuenta con palanca para graduar asiento y apoya pies. (VER ANEXO TECNICO 1).</t>
  </si>
  <si>
    <t>SUMINISTRO E INSTALACION DE BUTACO LABORATORIO</t>
  </si>
  <si>
    <t>Silla para realizar prácticas en laboratorios, con giro 360 grados sin espaldar con apoya pies en acero, de altura graduable entre los 45 y 65 cm con asiento de 40 cm de diámetro en poliuretano con densidad de 50 kg/cm3 y alta capacidad de resiliencia, tapizadas en tela vinílica con resistencia al desgaste, impermeable y de fácil limpieza, que evite la formación de microorganismos, retarden el fuego y cuenten con durabilidad del color a la luz. La base de la silla es en forma piramidal con 5 apoyos en ruedas tipo desmopán con resistencia de 40kg por rueda. Además, cuenta con palanca para graduar asiento y apoya pies. (VER ANEXO TECNICO 1).</t>
  </si>
  <si>
    <t>Silla interlocutora de estructura fija para uso exterior de 4 patas, sin brazos apilable y resistente a la intemperie para ser utilizada por cortos periodos de tiempo. Material: polipropileno inyectado con micro texturizado con propiedades de alta resistencia mecánica a la fatiga, aditivo UV nivel 8 para mantener la estabilidad de color, auto extinguible, antiestática, que permita la limpieza con productos jabonosos, debe considerarse que la geometría promueva la fácil evacuación de agua no debe contener filos ni puntas que representen riesgo para el usuario. Base estructural de 4 patas en tubería en acero inox de 3/4" cal 16 SS304, uniones con cordón de soldadura muy estable y que permita mantener una carga estática de 150kg. la estructura debe ser firme y no debe tener extremos abiertos en la tubería. Las superficies de las partes deben estar libres de defectos, tener aspecto limpio, uniforme, tanto en color como en su textura, libre de grumos, huecos, fisuras, ampollas, burbujas, elementos cortantes o cualquier tipo de elementos extraños. Deslizadores plásticos en poliamida insertos en el interior de la base de la tubería cada una con capacidad de carga de 50kg sin que se desformen. Todas las fijaciones deben ser en acero inoxidable no sobresalientes de la estructura y fijadas al asiento y/o espaldar de forma tal que permitan la sujeción de la silla sin ningún tipo de desgarre. Prestaciones: Apilable, con buena estabilidad, resistente a factores ambientales como el sol y la lluvia. 
DIMENSIONES GENERALES (mm) Altura asiento 460 +/- 5 mm Altura total 790 +/- 5 mm Profundidad efectiva asiento 410 +/- 5 mm Ancho del asiento 450 +/- 5 mm. (VER ANEXO TECNICO 1).</t>
  </si>
  <si>
    <t xml:space="preserve">SUMINISTRO E INSTALACION DE POLTRONA SALA DE ESPERA </t>
  </si>
  <si>
    <t>Poltrona dimensiones: largo 600 mm, fondo 700mm, alto 860 cm. Fondo de asiento 500 mm, alto de asiento 460 mm. Estructura interna de madera o lámina Cold Rolled.VER ANEXO TECNICO 1 Cuerpo, asiento y respaldo cubierta con espuma de alta densidad 22-30 kg/m3, tapizados en tela color a elegir, con resistencia al desgaste, impermeable y de fácil limpieza, evita la formación microorganismos, retardancia al fuego (norma Cal-TECH 117), durabilidad del color a la luz. Llegada a piso con pata metálica, lámina Cold Rolled cal 14, acabado en pintura electrostática color a escoger, la parte inferior con felpa para no rayar pisos. Debe soportar una carga mínima de 250 kg. (VER ANEXO TECNICO 1).</t>
  </si>
  <si>
    <t>SUMINISTRO E INSTALACION DE BANCA DE 1 PUESTO</t>
  </si>
  <si>
    <t>Banca de 1 puesto estructura metálica. Dimensiones generales ancho 600mm alto asiento 450mm alto espaldar 860mm. Estructura fabricada en tubo cuadrado Cold Rolled 1" Cal. 16 recubrimiento en pintura electrostática color y acabado por definir. con nivelador a piso, espaldar tipo sofá y asiento que no deben ser desmontables. el respaldo también debe estar tapizado, con estructura interna en madera contrachapada, 12mm, espuma densidad 0,05gr/cm3 tapizado en sintético 100% poliester, y recubrimiento en PVC ignifugo colores por definir. (VER ANEXO TECNICO 1).</t>
  </si>
  <si>
    <t>Silla con 4 patas giratoria y ajustable en altura. Asiento tapizado en tela vinílica con espuma moldeada en poliuretano, densidad 60 kg/m3. Dimensiones aproximadas (mm): ancho 660, alto asiento 405, profundidad 545, herraje interno tubo de ½ cal 16 estructura con plato giratorio con leva para graduación de altura 4.6cm acabado cárter en polipropileno. Patas en madera flor morado o similar, Los colores de los materiales son a escoger. (VER ANEXO TECNICO 1).</t>
  </si>
  <si>
    <t>Silla con 4 patas, medidas aproximadas(mm): ancho 565 x profundidad 50 alto 785, Silla con 4 patas Asiento tapizado en tela vinílica con espuma moldeada en poliuretano, densidad 60 kg/m3. Espaldar Asiento tapizado en tela vinílica con espuma moldeada en poliuretano. Estructura metálica en tubo de ½ cal 16, patas en madera flor morado con deslizadores. Los colores de los materiales en espaldar y asiento son a escoger. (VER ANEXO TECNICO 1).</t>
  </si>
  <si>
    <t>SUMINISTRO E INSTALACION DE MESA CENTRO CON REVISTERO</t>
  </si>
  <si>
    <t xml:space="preserve">Mesa de centro con revistero de dimensiones aproximadas de 1117mm x 500mm x 450mm (L x A x H). Superficie en aglomerado de 18mm con acabado en laminado de alta presión fórmica F8 texturizada (imitación madera REF a elegir) Canto rígido en PVC de 2mm REF igual o similar a la superficie. Soportar carga mínima de 100kg con deslizadores en nylon. (VER ANEXO TECNICO 1). </t>
  </si>
  <si>
    <t>SUMINISTRO E INSTALACION DE REVISTERO</t>
  </si>
  <si>
    <t>Revistero de 410x400x500mm. (H x A x P) estructura en madera aglomerada de 18mm forrados en melamina F8 Canto en PVC rígido termo fundido de 2mm. Acabado por las dos caras. (VER ANEXO TECNICO 1).</t>
  </si>
  <si>
    <t>SUMINISTRO E INSTALACION DE MODULO REVISTERO</t>
  </si>
  <si>
    <t>Revistero de 1850x900x400mm. (H x A x P) estructura en madera aglomerada de 18mm forrados en melamina F8 con dos tipos de color. Canto en PVC rígido termo fundido de 2mm. Acabado por las dos caras.  fondo en 6 mm encastado. Pies y estantes regulables. (VER ANEXO TECNICO 1).</t>
  </si>
  <si>
    <t>Mesa con dimensiones de 1500mm x 800mm x 750mm (L x A x H). Superficie, costados plenos y apoyo intermedia en aglomerado de 30mm con acabado en laminado de alta presión tipo formica F8 imitación madera REF a elegir, estructura interna metálica, Viga en la parte inferior de la superficie, centrada en el ancho, en tubo rectangular Cold rolled de 50x25mm, patas en tubería Cold rolled de 50x50 cal 16 con acabado en pintura electrostática micro texturizada, color a elegir, remate a piso con niveladores en acero galvanizado fijos y antideslizantes. Soportar carga mínima de 250kg. Mesa con dimensiones de 1500mm x 800mm x 750mm (L x A x H). Superficie, costados plenos y apoyo intermedia en aglomerado de 30mm con acabado en laminado de alta presión tipo formica F8 imitación madera REF a elegir, estructura interna metálica, Viga en la parte inferior de la superficie, centrada en el ancho, en tubo rectangular Cold rolled de 50x25mm, patas en tubería Cold rolled de 50x50 cal 16 con acabado en pintura electrostática micro texturizada, color a elegir, remate a piso con niveladores en acero galvanizado fijos y antideslizantes. Soportar carga mínima de 250kg. (VER ANEXO TECNICO 1).</t>
  </si>
  <si>
    <t>SUMINISTRO E INSTALACION DE MATERA TRIANGULAR</t>
  </si>
  <si>
    <t>Matera triangular equilátera, de lado 700mm y 1200mm de altura, hecha en madera aglomerada de 25 mm de grosor con acabado exterior en lámina de alta presión tipo formica f8 color a escoger. La matera es hueca y tiene una superficie de apoyo también triangular a 860mm de altura con respecto al suelo que sirve para sostener una matera plástica, cerámica o metálica que contiene la tierra, matas y sustratos, con la misma forma triangular y de 300mm de profundidad. Llegada a piso con niveladores en nylon antideslizantes. (VER ANEXO TECNICO 1).</t>
  </si>
  <si>
    <t>Matera trapezoidal monolítica de 2100 x 1000 x 400mm (LXHXA) hecha en madera aglomerada de 25 mm de grosor con acabado exterior en lámina de alta presión tipo formica f8 color a escoger. La matera es hueca y tiene una superficie de apoyo también a 700mm de altura con respecto al suelo que sirve para sostener dos materas en plástico o cerámica que contiene la tierra, matas y sustratos, con la misma forma y de 300 a 400 mm de profundidad. Llegada a piso con niveladores en nylon antideslizantes. se debe incluir las materas que va en el interior de la matera 2 por cada matera.(VER ANEXO TECNICO 1).</t>
  </si>
  <si>
    <t>SUMINISTRO E INSTALACION DE BANCA CON ESPALDAR TIPO A</t>
  </si>
  <si>
    <t xml:space="preserve">Banca tapizada estructura en madera aglomerada, dimensiones: 550 x 450cm  y espaldar de 400x50mm, con diferentes largos  el revestimiento de la banca en aglomerado de 25mm con acabado en laminado de alta presión (tipo formica F8 color a elegir), con cantos en PVC termo fundido REF igual o similar a la superficie, estructura en tubo de acero cuadrado de 2"Cal 16, apoyos a cada metro, debe incluir los refuerzos necesarios para garantizar su estabilidad, acabado en pintura electrostática, micro texturizada, color a elegir  antideslizantes. La banca debe soportar una carga mínima de 200kg x metro lineal, bastidor de asiento y espaldar con base de madera de 18mm espuma de 50mm con densidad de 60 km/m3 para la banca y una densidad de 45 km/m3 para el espaldar, el tapizado en tela vinílica colores a elegir, el espaldar debe tener la estructura necesaria para ser anclado en el muro con fijación oculta. Se deben validar dimensiones en sitio. (VER ANEXO TECNICO 1).
Tipo A banca y espaldar
Longitud 1 = 4000mm
</t>
  </si>
  <si>
    <t>SUMINISTRO E INSTALACION DE BANCA CON ESPALDAR TIPO B LONGITUD 2</t>
  </si>
  <si>
    <t>Espaldar de 400x50mm, con diferentes largos   espaldar con base de madera de 18mm espuma de 50mm con densidad de 60 km/m3 para la banca y una densidad de 45 km/m3 para el espaldar, el tapizado en tela vinílica colores a elegir, el espaldar debe tener la estructura necesaria para ser anclado en el muro con fijación oculta. Se deben validar dimensiones en sitio. (VER ANEXO TECNICO 1).
Tipo B solo espaldar
Longitud 3 = 4000mm</t>
  </si>
  <si>
    <t>SUMINISTRO E INSTALACION DE SOFA 4 PUESTOS</t>
  </si>
  <si>
    <t>Sofá 4 puestos dimensiones: largo 2400 mm, fondo 700mm, alto 860 mm. Fondo de asiento 500 mm, alto de asiento 460 mm. Estructura interna de madera o lámina Cold Rolled. Cuerpo, asiento y respaldo cubierta con espuma de alta densidad 22-30 kg/m3, tapizados en tela color a elegir, con resistencia al desgaste, impermeable y de fácil limpieza, evita la formación microorganismos, retardancia al fuego (norma Cal-TECH 117), durabilidad del color a la luz. Llegada a piso con pata metálica, lámina Cold Rolled cal 14, acabado en pintura electrostática color a escoger, la parte inferior con felpa para no rayar pisos. Debe soportar una carga mínima de 250 kg.     Por definir lateralidad Izq o Der. (VER ANEXO TECNICO 1).</t>
  </si>
  <si>
    <t>SUMINISTRO E INSTALACION DE MESA HEXAGONAL CON MATERA</t>
  </si>
  <si>
    <t>Mesa hexagonal con matera interior. Dimensiones Ø interno: 80cm Øexterno:2400mm, compuesta por 6 puestos individuales del mismo tamaño. el módulo individual cuenta con una longitud de borde exterior 1200mm y longitud en borde interior 507mm profundidad 600mm 720 mm de altura. Superficie en aglomerado de 18mm con acabado en laminado de alta presión tipo formica F8 REF a escoger y balance F6,Canaleta sobre todo el borde interno que permita la conexión a las redes eléctricas y puntos de voz y datos, de tamaño para el cableado de los 5 equipos. Esta canaleta debe permitir el ingreso directo de la acometida de las redes por medio de una costilla y su distribución a cada puesto para que mediante grommets o pasa cables se conecten los equipos y queden distribuidos radialmente a distancias iguales. Estructura en perfiles metálicos de 2x2" Cal. 18-20 (sugerido) con acabado en pintura electrostática color a elegir, retrocedida de el área de aferencia de la canal. Ducto metálico en lámina cold rolled Cal. 18 de dimensiones Ø 80cm. cada módulo debe soportar una carga mínima de 100kg. Se debe asegurar que cada uno de los módulos se empalma y empata perfectamente para que funcione como una sola mesa con condiciones perfectas de conectividad. llegada a piso con niveladores de nylon antideslizantes en el centro debe contener una matera se deben suministrar la decoracion o plantas. (VER ANEXO TECNICO 1).</t>
  </si>
  <si>
    <t xml:space="preserve">SUMINISTRO E INSTALACION DE PUFF </t>
  </si>
  <si>
    <t>Puff redondo tipo taburete con diámetro de 80cm y 45cm de altura, Estructura interna de madera cubierta con espuma inyectada de poliuretano flexible de alta densidad, tapizada en tela con resistencia al desgaste, impermeable y de fácil limpieza, evita la formación microorganismos, retardación al fuego (norma Cal-TECH 117), durabilidad del color a la luz, color a escoger. Debe poder soportar una carga mínima de 100 kg. (VER ANEXO TECNICO 1).</t>
  </si>
  <si>
    <t>SUMINISTRO E INSTALACION DE MODULO REUNIONES PARA 4 PERSONAS</t>
  </si>
  <si>
    <t>Dimensiones 1800mm x 1200-1600mm x 730mm, estructura fabricada en tubo cuadrado Cold roller 2" cal. 16 con nivelador a piso, vincha en Cold Rolled Cal 16 para sujeción a superficie, pintura electroestática color y acabado por definir, superficie en aglomerado 25mm laminado formica F8, balance F6 y canto rígido colores por definir, pasacables rectangular plástico con escobilla, canaleta inferior horizontal y vertical, en Cold Rolled cal 16 con troquelado para 2 tomas eléctricas, voz y datos. (VER ANEXO TECNICO 1).</t>
  </si>
  <si>
    <t>SUMINISTRO E INSTALACION DE PUESTO DE TRABAJO CON FALDA FRONTAL 120cm</t>
  </si>
  <si>
    <t xml:space="preserve">Dimensiones 1200x 600mm. Y 730mm de altura,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faldón de ancho 250mm en Tablex 18mm formica F8 y canto. (VER ANEXO TECNICO 1).
</t>
  </si>
  <si>
    <t>SUMINISTRO E INSTALACION DE PUESTO DE TRABAJO CON ARCHIVADOR</t>
  </si>
  <si>
    <t>Superficie 1500mm x 600mm altura 730mm estructura en tubo cuadrado 2" cal.16 con nivelador a piso, vincha en Cold Roller cal. 16 para sujeción a superficie, recubrimiento en pintura electroestática color y acabado por definir, superficie en aglomerado 25mm laminado formica F8, balance F6 y canto rígido colores por definir, pasacables, cajonera metálica Cold roller cal.20. Frentes en Tablex 18mm formica de apertura lateral, corredera full extensión, y chapa de trampa y niveladores. faldón de ancho 250mm en Tablex 18mm formica F8 y canto. (VER ANEXO TECNICO 1).</t>
  </si>
  <si>
    <t>SUMINISTRO E INSTALACION DE PUESTO DE TRABAJO "L" CON ARCHIVADOR</t>
  </si>
  <si>
    <t xml:space="preserve">Superficie 1500mm x 600mm. Y retorno 1500x600cm altura 730mm estructura en tubo cuadrado 2" cal.16 con nivelador a piso, vincha en Cold Roller cal. 16 para sujeción a superficie, recubrimiento en pintura electroestática color y acabado por definir, superficie en aglomerado 25mm laminado formica F8, balance F6 y canto rígido colores por definir, pasacables rectangular plástico con escobilla, cajonera metálica Cold roller cal.20. Frentes en Tablex 18mm formica blanco de apertura lateral, corredera full extensión, y chapa de trampa, niveladores faldón de ancho 250mm en Tablex 18mm formica F8 y canto.(VER ANEXO TECNICO 1).
</t>
  </si>
  <si>
    <t>SUMINISTRO E INSTALACION DE MUEBLE DE ALMACENAMIENTO 1</t>
  </si>
  <si>
    <t>Dimensiones 900mm x 420mm x 1850mm fabricado en Tablex 30mm laminado formica F8 y F6 partes internas, y canto rígido colores por definir, entrepaños graduables en altura, puertas en Tablex 20mm formica blanca F8 y canto rígido, zócalo, bisagra escualizable de parche, manija embebida niquelada, falleba interna y cerradura color plata. (VER ANEXO TECNICO 1).</t>
  </si>
  <si>
    <t xml:space="preserve">SUMINISTRO E INSTALACION DE MUEBLE DE ALMACENAMIENTO 2 </t>
  </si>
  <si>
    <t>Dimensiones 600mm x 420mm x 1100mm. Fabricado en Tablex 30mm laminado formica F8 y F6 partes internas, y canto rígido colores por definir, entrepaños graduables en altura, puertas en Tablex 20mm formica F8 y canto rígido, zócalo, bisagra de parche escualizable, manija embebida niquelada, falleba interna y cerradura color plata. (VER ANEXO TECNICO 1).</t>
  </si>
  <si>
    <t xml:space="preserve">SUMINISTRO E INSTALACION DE MUEBLE DE ALMACENAMIENTO 3 </t>
  </si>
  <si>
    <t>Dimensiones 900mm x 42mm x 1850mm. Fabricado en Tablex 30mm laminado formica F8 y F6 partes internas, y canto rígido colores por definir, entrepaños graduables en altura, puertas en Tablex 20mm formica F8 y canto rígido, zócalo con nivelador, bisagra de parche, manija embebida niquelada, falleba interna y cerradura color plata. (VER ANEXO TECNICO 1).</t>
  </si>
  <si>
    <t>SUMINISTRO E INSTALACION DE SOFÁ DE ESPERA</t>
  </si>
  <si>
    <t>Estructura metálica. Dimensiones generales ancho 1825mm alto asiento 450mm alto espaldar 860mm. Estructura fabricada en tubo cuadrado Cold Rolled 1" Cal. 16 pintura electrostática color y acabado por definir. Con nivelador a piso, espaldar tipo sofá y asientos divididos en 3 secciones que no deben ser desmontables el respaldo también debe estar tapizado, con estructura interna en madera contrachapada, 12mm, espuma densidad 0,05gr/cm3 tapizado en sintético 100% poliester, y recubrimiento en PVC ignifugo colores por definir. (VER ANEXO TECNICO 1).</t>
  </si>
  <si>
    <t>SUMINISTRO E INSTALACION DE MÓDULO DE IMPRESIÓN OFICINA ABIERTA</t>
  </si>
  <si>
    <t>Dimensiones generales alto 780mm ancho 600mm fondo 500mm fabricado en Tablex 30mm laminado formica F8 y F6 partes internas, y canto rígido colores por definir, entrepaños graduables en altura, puertas en Tablex 20mm formica F8 y canto rígido, zócalo con nivelador, bisagra de parche, manija embebida niquelada, falleba interna y cerradura color plata. (VER ANEXO TECNICO 1).</t>
  </si>
  <si>
    <t xml:space="preserve">SUMINISTRO E INSTALACION DE MÓDULO DE CASILLERO OFICINA ABIERTA </t>
  </si>
  <si>
    <t>Dimensiones generales, alto 1650mm frente 1220mm fondo 480mm, zurrón fabricado en aglomerado 30mm con formica F8, canto rígido colores por definir, 8 espacios con bisagra cierre lento 35mm cerradura embebida, chapa con pestillo sobrepuesta izquierda con dos llaves, puertas en Tablex 18mm con formica, nivelador a piso. (VER ANEXO TECNICO 1).</t>
  </si>
  <si>
    <t xml:space="preserve">SUMINISTRO E INSTALACION DE MUEBLE RECEPCION </t>
  </si>
  <si>
    <t>Mueble recepción dimensiones 1700mm X 700mm X 1020mm ( LxFxH) en aglomerado de 18mm con acabado en laminado de alta presión (tipo formica F8 color a elegir), con cantos en PVC termo fundido del mismo color de la superficie . Debe contar con un paño en vidrio templado con bisel y película sand blasting con el escudo y leyenda de la universidad (a escoger), dimensiones: 670mm x 1300mcm (H x L) y la parte superior de 1300mm x 300 cm (L x A) para atención al usuario debe quedar a una altura de 1070mm con respecto al suelo, con sujetadores metálicos de acero inoxidable de 2cm de diámetro. La superficie de trabajo con dimensiones de 1640mm X 570mm x 720mcm (LxA x H), en aglomerado de 18mm con acabado en laminado de alta presión (tipo formica F8 color a elegir), con cantos en PVC termo fundido del mismo color de la superficie; debe tener grommet metálico acabado en pintura electrostática gris sobre la superficie de trabajo para facilitar el paso de cableado a los equipos. Las bases se soportan sobre niveladores plásticos o metálicos que evitan el daño al piso. Con 1 cajonera de dimensiones 450mm X 600mm X 630mm en lámina cold rolled calibre 18 con acabado en pintura electrostática color a elegir. Cajonera 3 a 1, correderas full extensión y dilataciones de 30mm para poder halar los cajones. El puesto está rodeado por una falda frontal de dimensiones 1700mm X 920mm (LxH) y otras dos faldas a los costados de dimensiones 600mm X 920mm (LxH) aproximadamente, todas en madera aglomerada de 18mm con acabado en laminado de alta presión (tipo formica F8 color a elegir), con cantos en PVC termo fundido del mismo color de la superficie, con zócalo retrocedido 5 cm y de altura 10 cm, donde en la cara interna de mayor longitud se ubica la canaleta de redes. Debe poder soportar un peso máximo de 100 Kg, resistentes a la abrasión y al calor hasta los 50°C. (VER ANEXO TECNICO 1).</t>
  </si>
  <si>
    <t>SUMINISTRO E INSTALACION DE MESA REDONDA EXTERIOR CON SOMBRILLA</t>
  </si>
  <si>
    <t>SUMINISTRO E INSTALACION DE SILLA BARRA</t>
  </si>
  <si>
    <t>SUMINISTRO E INSTALACION DE DIVISION EN VIDRIO</t>
  </si>
  <si>
    <t>Suministro e instalación de división en vidrio templado 10 mm para cerramiento de oficinas, debe incluir todos los accesorios necesarios para la correcta instalacion en Acero inox ya sea en anclaje de piso, muros o techo, igualmente se debe tener en cuenta cuando se tiene techo y muros en Dry wall el refuerzo para poder anclarlo como  tambien el correcto acabado en este tipo de superficies . remate a muro y todos los accesorios necesarios para su correcta instalación. Acabado con diseño vinilo frosted  a una cara el diseño esta  por definir. (VER ANEXO TECNICO 1).</t>
  </si>
  <si>
    <t>SUMINISTRO E INSTALACION DE PUERTA DIVISION EN VIDRIO</t>
  </si>
  <si>
    <t>Suministro e instalacion de puerta batiente en vidrio templado de 10mm con acabado en diseño Frosted y accesorios en acero inoxidable correspondientes, con chapa de seguridad.dimensiones (AxH) 800 x 2000mm. (VER ANEXO TECNICO 1).</t>
  </si>
  <si>
    <t xml:space="preserve">Silla para trabajo de oficina, con prestaciones (graduaciones o regulaciones) para su adaptación a las condiciones fisiológicas del usuario (desplazamiento y giro de base, graduación de altura de asiento, inclinación de espaldar, altura de apoya brazos). ESPALDAR Materiales: Marco polimérico inyectado en poliamida o polipropileno, con propiedades de alta resistencia mecánica y a la fatiga, auto extinguible. Malla permeable polimérica tejida en poliamida, poliéster o equivalente que garantice, propiedades de alta resistencia a la tracción y la abrasión, auto extinguible y montada sobre el marco de manera tensada, garantizando el contacto completo de la espalda sin percibir el marco. Debe permitir su cambio total sin comprometer la integridad del marco o la silla. Mecanismo de inclinación posterior del espaldar de manera tensionada, que brinde contacto permanente de la espalda y estabilidad de la silla al liberar su abatimiento. Debe permitir graduar la tensión o resistencia al abatimiento. Debe permitir la instalación de apoyacabezas, opción explícita en el correspondiente formato de oferta económica. Dimensiones: Ancho de espaldar mínimo 44 cm / Altura de espaldar mínima 50 cm / Altura mínima total de la silla al espaldar sin apoyacabezas 80 cm APOYO LUMBAR Piezas poliméricas inyectadas en poliamida o polipropileno, con propiedades de alta resistencia mecánica y a la fatiga, auto extinguible. Contacto lumbar por medio de almohadilla en poliuretano o bandas poliméricas flexibles. Prestaciones: Deber permitir alguna de las siguientes graduaciones, profundidad o altura, o preferiblemente las dos. Dimensiones: Generales de acuerdo al fabricante / Graduación de altura de 40 mm / Graduación de profundidad de 20mm. APOYABRAZOS Piezas poliméricas inyectadas en poliamida o polipropileno, con propiedades de alta resistencia mecánica y a la fatiga, auto extinguible. Superficie de contacto preferiblemente flexible garantizando un contacto agradable con los antebrazos y codos como mínimo debe permitir graduación en altura en un rango no inferior a 8 cm de contacto, profundidad no menor a 20cm, ancho no menor a 4 cm ASIENTO Base en polipropileno o madera contrachapada curvada. Superficie de contacto recubierta con pieza de poliuretano conformada y moldeada, preferiblemente inyectada, densidad mínima 0,05 gr/cm³, poliuretanos libres de agentes químicos como CHC y CFC. Tapizado sintético PVC de base textil, peso mínimo general 620 gr/cm² (± 60), calibre 1.15 mm (± 0.16 mm), peso mínimo de base textil 130 g/m². Mínimo debe permitir graduación en altura en un rango no inferior a 9 cm. Sistema de amortiguación que, mitigando impactos verticales en la columna al momento de sentarse, debe funcionar en cualquier graduación de altura. Dimensiones: Ancho de asiento mínimo 45 cm / Profundidad de asiento mínimo 45 cm / Altura mínima del asiento desde el piso 42 cm. base estructural en forma de pirámide pentagonal (5 brazos) inscrita en un círculo de Ø 60cm, parametrizado por los ejes de ensamble de las ruedas de apoyo. Base polimérica inyectada en poliamida o polipropileno, reforzada con fibra de vidrio como mínimo en un 30%, con propiedades de alta resistencia mecánica y a la fatiga, auto extinguible. Rueda blandas para pisos duros fabricadas en poliuretano termoplástico (Ø 50-65 mm). Pistón de elevación a gas fabricado en acero al carbón para trabajo pesado clase 4 de acuerdo a norma DIN 4550, fuerza de expansión de 400N y capacidad de carga mínima de 150kg, carcasas en hacer Cold rolled con recubrimientos anticorrosión. Plato metálico fundido en acero espesor mínimo 1/16” con recubrimientos anticorrosión, sujeción a base de asiento mediante tornillería de rosca milimétrica (cabeza hexagonal o Allen) a inserto metálico o polimérico. Prestaciones: Libre rotación sobre su eje, libre movilidad sobre sus ruedas. Dimensiones: Ø 60cm. (VER ANEXO TECNICO 1). 
</t>
  </si>
  <si>
    <t>SUMINISTRO E INSTALACION DE PUFF HEXAGONO</t>
  </si>
  <si>
    <t>SUMINISTRO E INSTALACION DE SILLA DONA</t>
  </si>
  <si>
    <t>SUMINISTRO E INSTALACION DE SILLA TAPIZADA</t>
  </si>
  <si>
    <t>SUMINISTRO E INSTALACION DE SOFA DE ESPERA</t>
  </si>
  <si>
    <t xml:space="preserve">SUMINISTRO E INSTALACION DE MESA </t>
  </si>
  <si>
    <t xml:space="preserve">SUMINISTRO E INSTALACION DE MATERA ALTA </t>
  </si>
  <si>
    <t>SUMINISTRO E INSTALACION DE MESA DE EXTERIORES WPC</t>
  </si>
  <si>
    <t>SUMINISTRO E INSTALACION DE SILLA OPERATIVA</t>
  </si>
  <si>
    <t xml:space="preserve"> SUMINISTRO E INSTALACION DE SILLA INTERLOCUTORA PARA EXTERIORES</t>
  </si>
  <si>
    <t>Banca tapizada estructura en madera aglomerada, dimensiones: 550 x 450cm  y espaldar de 400x50mm, con diferentes largos  el revestimiento de la banca en aglomerado de 25mm con acabado en laminado de alta presión (tipo formica F8 color a elegir), con cantos en PVC termo fundido REF igual o similar a la superficie, estructura en tubo de acero cuadrado de 2"Cal 16, apoyos a cada metro, debe incluir los refuerzos necesarios para garantizar su estabilidad, acabado en pintura electrostática, micro texturizada, color a elegir  antideslizantes. La banca debe soportar una carga mínima de 200kg x metro lineal, bastidor de asiento con base de madera de 18mm espuma de 50mm con densidad de 60 km/m3 , el tapizado en tela vinílica colores a elegir, Se deben validar dimensiones en sitio. (VER ANEXO TECNICO 1).</t>
  </si>
  <si>
    <t>SUMINISTRO E INSTALACION DE POLTRONA BRAZOS</t>
  </si>
  <si>
    <t>SUMINISTRO E INSTALACION DE BANCA CON ESPALDAR TIPO C LONGITUD 3</t>
  </si>
  <si>
    <t>SUMINISTRO E INSTALACION DE ATRIL</t>
  </si>
  <si>
    <t xml:space="preserve">SUMINISTRO E INSTALACION DE DISPLAY PARA EXPOSICION </t>
  </si>
  <si>
    <t>Display de exposición de medidas 1750x1115x600mm (LxAxH) estructura en Cold Roller de 50x50 cal 2mm, uniones por soldadura MIC, acabado pintura electrostática color por definir, 4 ruedas 2 de ellas con freno que soporten el peso de todo el elemento sin que se desformen, la superficie se compone de una lámina de tríplex central revestida en sus 2 caras (posterior y anterior) en melamina tipo pizarra F8. . (VER ANEXO TECNICO 1).</t>
  </si>
  <si>
    <t>Mesa 6 puestos con dimensiones de 180cm x 90cm x 75 cm (L x A x H). Superficie y costados plenos en aglomerado de 18mm con acabado en laminado de alta presión tipo formica F8 texturizada imitación madera REF a escoger con cantos rígidos en PVC de 2mm REF igual o similar a la superficie, Grommet central con conexión para 4 tomas dobles normales. Sobre la cara interior del costado derecho debe contar con canaleta eléctrica en lámina de cold rolled Cal. 20 por el cuál sube el cableado desde piso y llegue al Grommet, ambos con acabado en pintura electrostática color a escoger. Llegada a piso con niveladores en acero galvanizado, fijos y antideslizantes. El mueble debe soportar una carga mínima de 150kg. (VER ANEXO TECNICO 1).</t>
  </si>
  <si>
    <t>SUMINISTRO E INSTALACION DE MESA 6 PUESTOS</t>
  </si>
  <si>
    <t xml:space="preserve">SUMINISTRO E INSTALACION DE MESA  EXTERIOR </t>
  </si>
  <si>
    <t>Mesa circular o cuadradade Ø900mm y 730mm de altura para uso en exteriores Los materiales deben garantizar la resistencia de la erosión, rayos UV y uso constante de la mesa en su conjunto El grosor puede ser en madera aglomerada de 18mm- 25mm con acabado en laminado a alta presión tipo formica f8 resistente a exteriores ( ex2 compacto), color a elegir y canto en pvc termo fundido del mismo color de la superficie. Las Patas cuadradas en lámina cr galvanizada calibre 18 de 2"x2", con acabado en pintura electrostática poliéster color a elegir y con remate en niveladores metálicos galvanizados para que se brinde estabilidad de la mesa. (VER ANEXO TECNICO 1).</t>
  </si>
  <si>
    <t>Mesa circular o cuadrada de Ø900mm y 750mm de altura para uso en exteriores Los materiales deben garantizar la resistencia de la erosión, rayos UV y uso constante de la mesa en su conjunto El grosor puede ser en madera aglomerada de 18mm- 25mm con acabado en laminado a alta presión tipo formica f8 resistente a exteriores ( ex2 compacto) o color a elegir y canto en pvc termo fundido del mismo color de la superficie o en lamina de acero inoxidable 304 en calibre 20 satinada tapa interna en aglomerado resistente a la humedad de 20mm. Base pesada tipo escalonada, con tubo central de 1 1/2" cold rolled donde incrusta el parasol, y está a la vez perforada, para asegurar el parasol frente a la fuerza del viento. Tratada con pintura electrostática color negro  y con remate en niveladores metálicos galvanizados para que se brinde estabilidad de la mesa. PARASOL:  Consta de: una (01) sombrilla, una (01) base redonda metálica. Tubo central en aluminio pared gruesa o metálico zincado de 1 ¼"', con pintura electrostática, altura 2200 mm; brazos en varilla acerada de 5.5 mm en forma redonda y plegable. Parasol en lona, tipo plástico, 100% impermeable, recubierta con PVC Flexible, con protección biocida a la acción de los rayos solares. Color a elegir.  (VER ANEXO TECNICO 1).</t>
  </si>
  <si>
    <t>SUMINISTRO E INSTALACION DE MESA DE ESTUDIO</t>
  </si>
  <si>
    <t>SUMINISTRO E INSTALACION DE MESA DE 10 PUESTOS</t>
  </si>
  <si>
    <t>SUMINISTRO E INSTALACION DE SOFA SEMICIRCULAR</t>
  </si>
  <si>
    <t>SUMINISTRO E INSTALACION DE MESA REDONDA 6 MODULOS</t>
  </si>
  <si>
    <t>SUMINISTRO E INSTALACION DE MESA REDONDA 5 MODULOS</t>
  </si>
  <si>
    <t>SUMINISTRO E INSTALACION DE SOFA TRIANGULAR</t>
  </si>
  <si>
    <t>Mesa circular  o cuadrada ø 110cm altura 73. Estructura fabricada en tubo central 3" cal. 16, aspa superior en Angulo 1" x3/16 y aspa inferior en lamina Cold Rolled cal.14.  Pintura electroestática, nivelador a piso. Superficie en Tablex 25mm, laminado en formica F8, balance F6 y canto rígido colores por definir. (VER ANEXO TECNICO 1).</t>
  </si>
  <si>
    <t xml:space="preserve">SUMINISTRO E INSTALACION DE MESA  1100 </t>
  </si>
  <si>
    <t>SUMINISTRO E INSTALACION DE FOLDERAMA</t>
  </si>
  <si>
    <t>Dimensiones 3600mm x 1200mm 730mm de altura,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canaleta inferior horizontal y vertical, en Cold Rolled cal.16 con troquelado 2 para tomas eléctricas, voz y datos. (VER ANEXO TECNICO 1).</t>
  </si>
  <si>
    <t>Puesto con falda frontal dimensiones 1350x 750mm y 730mm de altura,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faldón en Tablex 18mm formica F8 y canto. (VER ANEXO TECNICO 1).</t>
  </si>
  <si>
    <t>Módulo de Trabajo Colectivo, dimensiones generales 1890x1830x1980mm de alto, asiento tipo sofá, estructura tubo 1x1" Cold Rolled cal. 16 con nivelador gris a piso, asiento y espaldar independientes  con base en aglomerado 15mm, espuma densidad 60kg y tapizados en sintético poliéster ignifugo, altura asiento 450mm, altura espaldar 42cm. Superficie  de trabajo en aglomerado 25mm con formica F8, canto rigido color colores por definir, tablero incrustado en marco aluminio con  esquineras plásticas, Tablex y lamina de acero porcelanizado, mampara perimetral en Tablex 15mm y membrana de fibra de vidrio, tapizado en textil  poliéster anti microbial y resistencia al cloro, ignifugo, panel de conexión eléctrica plástico con 4 tomas eléctricas, y alimentado con cable  encauchetado interno en el panel y con toma eléctrica macho 2mts al final del cable para conexión a toma existente en sitio.(VER ANEXO TECNICO 1).</t>
  </si>
  <si>
    <t xml:space="preserve">Módulo de trabajo dimensiones generales largo 4500, ancho 1500, alto 730mm.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mampara perimetral en Tablex  15mm y membrana de fibra de vidrio, tapizado en textil poliéster anti microbial, y resistencia al cloro, ignifugo, canaleta inferior horizontal y vertical, en Cold Rolled cal.16 con troquelado para 2 tomas eléctricas, voz y datos. (VER ANEXO TECNICO 1). </t>
  </si>
  <si>
    <t>Módulo de trabajo 4 puestos, dimensiones generales largo 3000 ancho 1500 alto 730mm. Estructura en tubo cuadrado 2" cal.16 con nivelador a piso, vincha en Cold Rolled cal. 16 para  sujeción a superficie, pintura electroestática color y acabado por definir, superficie en aglomerado 25mm laminado formica, balance F6 y  canto rígido colores por definir, pasacables rectangular plástico  con escobilla, mampara perimetral en Tablex 15mm y membrana de fibra de vidrio, tapizado en textil poliéster anti microbial, y resistencia al cloro, ignifugo, canaleta inferior horizontal y vertical, en Cold Rolled cal.16 con 2 troquelados para tomas eléctricas, voz y datos. (VER ANEXO TECNICO 1).</t>
  </si>
  <si>
    <t>Dimensiones generales largo 1200 ancho 600 alto 730cm. Estructura en tubo cuadrado 2" cal.16 con nivelador  a piso, vincha en Cold Rolled cal. 16 para sujeción  a superficie, pintura electroestática colo y acabado por definr, superficie en aglomerado 25mm laminado formica F8, balance F6 y canto  rígido colores por definir, pasacables rectangular plástico con escobilla, mampara perimetral en tablex  15mm y membrana de fibra de vidrio, tapizado en textil poliéster anti microbial, y resistencia al cloro, ignifigo, canaleta inferior horizontal y vertical, en cr cal.16 con 2 troquelados para tomas eléctricas, voz y datos. (VER ANEXO TECNICO 1).</t>
  </si>
  <si>
    <t>Dimensiones generales largo 6000 ancho 600, alto 730mm.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mampara perimetral en Tablex  15mm y membrana de fibra de vidrio, tapizado en textil poliéster anti microbial, y resistencia al cloro, ignifugo, canaleta inferior horizontal y vertical, en Cold Rolled cal.16 con 2 troquelados para tomas eléctricas, voz y datos.(VER ANEXO TECNICO 1).</t>
  </si>
  <si>
    <t>Módulo de Trabajo dimensiones generales largo 1200 ancho 1200 alto 730cm. Estructura en tubo cuadrado Cold Rolled  2" cal.16 con nivelador a piso, vincha en Cold Rolled cal. 16 para sujeción a superficie, pintura electroestática color y acabado por definir, superficie en aglomerado 25mm laminado formica F8, balance F6 y canto regido colores por definir, pasacables rectangular plástico con escobilla, mampara perimetral en Tablex  15mm y membrana de fibra de vidrio, tapizado en textil poliéster anti microbial, y resistencia al cloro, ignifugo, canaleta inferior horizontal y vertical, en Cold Rolled cal.16 con 2 troquelados para tomas eléctricas, voz y datos. (VER ANEXO TECNICO 1).</t>
  </si>
  <si>
    <t>Mesa Abatible dimensiones generales 1200mm x 700mm, altura entre 730 y 1100mm (por definir) superficie en aglomerado 25mm laminado en formica F8, y canto rigido colores por definir, mecanismo abatible en Cold Rolled cal. 14, estructura en tubo 3 x 1,1/2" cal y 2x1"1. Platina de fijación a superficie cal. 16, 4 ruedas de 3" espigo rosco 1/2" en plástico reforzado carga mínima 80kg 2 con freno, caja de conectividad desmontable en lamina Cold Rolled metalico cal.20 toma 15a 125v 1f+n+t doble polo aislado, gancho para cal.20. Muelles de goma 1" partes metálicas electroestática.  (VER ANEXO TECNICO 1).</t>
  </si>
  <si>
    <t xml:space="preserve">Estantería móvil sobre plataformas deslizantes desplazada sobre rieles por medio de sistema de tracción empotrado. El sistema de estantería Incluye: módulos de almacenamiento cerrados en los costados lateral y posterior; riel inferior y guía superior; tapa sobre juntas expuestas, rampa en lámina metálica de acceso, visor para identificación y señalizadores de dirección de apertura sobre caras frontales y laterales. Dimensiones: Altura estándar (niveladores en el medio) 200 cm (±50). / Ancho estándar 250 cm (±50). /Fondo estándar 96 cm (±50). Materiales Lámina en acero Cold Rolled calibre 20 integradas y ensambladas en un conjunto de elementos verticales (columnas) y horizontales (vigas) unidos entres sí garantizando una estructura auto portante. de acuerdo con norma NTC 1986, libre de defectos superficiales (rayas, abolladuras o cualquier otra imperfección). Fijación de elementos metálicos mediante soldadura deben garantizar una presentación de relleno continuo, sin burbujeo o abolladuras. Fijación de elementos metálicos mecánicamente deben ser ocultas garantizando la seguridad del usuario y su indumentaria. Platinas o elementos adicionales requeridos para la fijación de la superficie de trabajo u otros elementos, deben ser calibre 18 y todos sus bordes suavizados garantizando la seguridad del usuario y su indumentaria. Acabado: Todos los elementos deben tener en sus caras exteriores recubrimiento en pintura electrostática color RAL 7035 liso mate, garantizando su protección a la corrosión.
Sistema de tracción y rodamiento Sistema inferior: Base riel en ángulo de acero Cold Rolled 1¨ x 1/8¨. Riel guía en ángulo de acero Cold Rolled 1/8¨ x ¾¨. Guía en ángulo de acero Cold Rolled 3/16¨ x 1 ½¨. Modulo rodante en ángulo de acero Cold Rolled 3/16¨ x 1 ½¨. Rueda en acero Cold Rolled y recubrimiento en Nylon diámetro 3 ½¨. Sistema superior: soporte y eje en acero C y guía en teflón o equivalente. Acabado: Todos los elementos deben tener en sus caras exteriores recubrimiento en pintura electrostática color y acabado por definir, garantizando su protección a la corrosión. Entrepaños En lámina en acero Cold Rolled calibre 20 integradas y unidos entres sí garantizando una estructura auto portante de acuerdo con norma NTC 1986, libre de defectos superficiales (rayas, abolladuras o cualquier otra imperfección). Fijación de elementos metálicos mediante soldadura deben garantizar una presentación de relleno continuo, sin burbujeo o abolladuras. Fijación de elementos metálicos mecánicamente deben ser ocultas garantizando la seguridad del usuario y su indumentaria. Platinas o elementos adicionales requeridos para la fijación de la superficie de trabajo u otros elementos, deben ser calibre 18 y todos sus bordes suavizados garantizando la seguridad del usuario y su indumentaria. Cada entrepaño debe soportar en promedio 50 kg de carga uniformemente distribuida. Incluyendo de 6 a 8 unidades por estante, incluyendo techo y piso. Acabado: Todos los elementos deben tener en sus caras exteriores recubrimiento en pintura electrostática, garantizando su protección a la corrosión. (VER ANEXO TECNICO 1). </t>
  </si>
  <si>
    <t xml:space="preserve">SUMINISTRO E INSTALACION DE PUESTOS DE TRABAJO PARA COMPUTO 6 EQUIPOS </t>
  </si>
  <si>
    <t xml:space="preserve">SUMINISTRO E INSTALACION DE PUESTO DE TRABAJO CON FALDA FRONTAL  </t>
  </si>
  <si>
    <t xml:space="preserve">SUMINISTRO E INSTALACION DE MÓDULO DE TRABAJO COLECTIVO A </t>
  </si>
  <si>
    <t xml:space="preserve">SUMINISTRO E INSTALACION DE 1.11A MÓDULO DE TRABAJO OFICINA ABIERTA A (6P) </t>
  </si>
  <si>
    <t xml:space="preserve">SUMINISTRO E INSTALACION DE 1.11B MÓDULO DE TRABAJO OFICINA ABIERTA B (4P) </t>
  </si>
  <si>
    <t>SUMINISTRO E INSTALACION DE 1.11C MÓDULO DE TRABAJO OFICINA ABIERTA INDIVIDUAL C.</t>
  </si>
  <si>
    <t xml:space="preserve">SUMINISTRO E INSTALACION DE 1.11D MÓDULO DE TRABAJO OFICINA ABIERTA D (5P) </t>
  </si>
  <si>
    <t>SUMINISTRO E INSTALACION DE 1.11E MÓDULO DE TRABAJO OFICINA ABIERTA INDIVIDUAL E</t>
  </si>
  <si>
    <t xml:space="preserve">SUMINISTRO E INSTALACION DE MESA DE TRABAJO ABATIBLE Y CON GRADUACIÓN DE ALTURA </t>
  </si>
  <si>
    <t xml:space="preserve">SUMINISTRO E INSTALACION DE ARCHIVO RODANTE </t>
  </si>
  <si>
    <t>SUMINISTRO E INSTALACION DE MESA DE JUNTAS</t>
  </si>
  <si>
    <t>SUMINISTRO E INSTALACION DE APOYABRAZO SILLA AUDITORIO</t>
  </si>
  <si>
    <t>Mesa de laboratorio con superficie de resina fenólica, altamente resistente a químicos, corrosivos y altas temperaturas. Sus dimensiones son las siguientes: altura de 0,90 metros y longitud de 1,80 metros. Cuenta con 2 tomas de corriente en cada una de las caras laterales, con un volado de 10 centímetros y 2,0 cm de grosor. No requiere de conexión trifásica. Esta mesa tiene capacidad para alojar de cuatro a seis estudiantes por mesón. (VER ANEXO TECNICO 1).</t>
  </si>
  <si>
    <t>SUMINISTRO E INSTALACION DE MESA DE REUNIONES  STD</t>
  </si>
  <si>
    <t>Silla con 4 patas apilable. Asiento tapizado en tela vinílica o paño con espuma moldeada en poliuretano densidad 60 kg/m3. Espaldar Marco polimérico inyectado en poliamida o polipropileno, con propiedades de alta resistencia mecánica y a la fatiga, auto extinguible. Malla permeable polimérica tejida en poliamida, poliéster o equivalente que garantice, propiedades de alta resistencia a la tracción y la abrasión, auto extinguible y montada sobre el marco de manera tensada, garantizando el contacto completo de la espalda sin percibir el marco. Debe permitir su cambio total sin comprometer la integridad del marco o la silla; apoyabrazos en poliamida. Estructura en cold rolled 7/8” cal 16, acabado en pintura electrostática o cromo, color a escoger, con deslizadores en Nylon. color por definir.(VER ANEXO TECNICO 1).</t>
  </si>
  <si>
    <t>Puff hexagonal dimensión total 65cm, longitud de cada lado 40cm, altura total 44cm Estructura: Madera aglomerada tapizada con espuma densidad 26 y tela tapizados en tela vinílica color a escoger anti-hongo, antifluido y antibacteriana de fácil limpieza.,. Patas: Caucho Ø 1 1/2".  (VER ANEXO TECNICO 1).</t>
  </si>
  <si>
    <t>Estructura metálica. Dimensiones generales ancho 1825mm alto asiento 450mm alto espaldar 860mm. Estructura fabricada en tubo cuadrado Cold Rolled 1" Cal. 16 pintura electrostática color y acabado por definir. Con nivelador a piso, espaldar tipo sofá y asientos divididos en 3 secciones que no deben ser desmontables el respaldo también debe estar tapizado, con estructura interna en madera contrachapada, 12mm, espuma densidad 0,05gr/cm3 tapizado en sintético 100% poliéster, y recubrimiento en PVC ignifugo colores por definir.  (VER ANEXO TECNICO 1).</t>
  </si>
  <si>
    <t xml:space="preserve">Mesa para exteriores  de dimensiones 1500cm x 700 mm x 725mm a 740mm (Largo x Ancho x Alto) estructura metálica y superficie en madera plástica, banca de dimensiones 1500cm x 400 mm x 425mm a 450mm (Largo x Ancho x Alto) con resistencia de 3 personas mínimo para cada una de ellas esta, se apoya sobre un perfil metálico con estructura en tubería cuadrada cal 18, con soportes que eviten pandeos, acabados con pintura electrostática color a elegir; sobre estos perfiles se apoya el asiento de la banca hecho de listones de madera plástica por la longitud de la banca,  anclados debidamente a la estructura metálica con tornillos de terraza o clips de fijación resistentes a la intemperie sin que queden a la vista ni afecten la superficie. La mesa y la banca deben tener separadores anticorrosivos entre la estructura y el suelo y ambas estructuras deben ser fijadas a piso.  (VER ANEXO TECNICO 1).. </t>
  </si>
  <si>
    <t>Poltrona rectangular dimensiones 70 cm x 50 cm x 80 cm (L x A x H, dimensiones mínimas) alto de asiento 46 cm. Estructura interna de madera, Cuerpo, asiento y respaldo cubierta con espuma flexible de alta densidad 22-30 kg/m3., tapizados en tela vinílica color a escoger. Llegada a piso con patas metálicas con acabado en pintura electrostática o en madera, la parte inferior con felpa para no rayar pisos. Debe soportar una carga máxima de 120 kg.  (VER ANEXO TECNICO 1).</t>
  </si>
  <si>
    <t>Colchoneta para entrenamiento de piso. La Colchoneta profesional debe proporcionar una absorción de impactos reduciendo la probabilidad de lesiones deportivas. Material: espuma interior de alta densidad (casata). forrada en tela vinílica impermeable Dimensiones: Largo; 1900mm. Ancho; 600mm. Grosor; 30mm.Uso profesional - Tráfico pesado.  (VER ANEXO TECNICO 1).</t>
  </si>
  <si>
    <t>Atril dimensiones 50cmx115cm altura apoya hojas 100cm ancho apoya hojas 5cms. 
1. Sistema Estructural pórticos, vigas y platinas fabricados en tubería estructural de acero CR (Espesor nominal mínimo Cal. 16), piezas en aluminio inyectado o la mezcla de estos materiales ensamblados entre si (de preferencia perfil rectangular de 21 2" x 11 2"). acabado en pintura electrostática micro texturizada
2.. Recubrimiento Exterior tablero de tríplex contrachapado en chapilla Cedro Puerto Asís prensado al calor en fabrica, poro semi abierto y laca semimate.
3. Apoyo porta hojas fabricado en madera maciza (flor morado o equivalente) acabado en tintilla tipo nogal a poro semi abierto y laca semimate. 
4. Base y zócalo en platina de acero CR para sustentación y anclaje al piso.  (VER ANEXO TECNICO 1).</t>
  </si>
  <si>
    <t>Mesa de dimensiones 460cmx10cmx75cm (LxAxH), superficie, costados plenos y un apoyo intermedio en aglomerado de 18mm con acabado en laminado de alta presión en melamina 8 texturizada, imitación madera REF a escoger, entamborados para grosor final de 6cm, cantos rígidos en tipo formica f8 REF igual a la superficie, debe incluir todos los refuerzos necesarios para garantizar su estabilidad. En la cara interna de uno de los costados (derecho sugerido) debe haber un ducto eléctrico con medidas aproximadas de 95cmx4cmx68cm (L x A x H) en lámina cold rolled Cal 20 con acabado en pintura electrostática color a escoger. En la parte inferior y a lo largo de toda la superficie, se debe ubicar una viga canal metálica de donde se deriven las conexiones a 2 grommets de dos tomas dobles cada uno, además de dos lámparas LED elevadas a 30cm de la superficie por medio de estructura en tubo de acero cuadrado de 1" con carcasa en lámina cold rolled Cal 20 (sugerido) de 120cmx10cmx10cm (L x A x H) todo con acabado en pintura electrostática color a escoger. Llegada a piso con niveladores en acero galvanizado, fijos y antideslizantes. La mesa debe soportar una carga mínima de 240kg.  (VER ANEXO TECNICO 1).</t>
  </si>
  <si>
    <t>Mesa para 10 puestos, dimensiones: 240cm x 90cm x 73cm (largo x ancho/profundo y alto) en aglomerado de 20mm con acabado en laminado de alta presión (tipo formica F8 color a elegir), con cantos en PVC termo fundido del mismo color o similar a la superficie, Estructura metálica con acabado en pintura electrostática color a elegir, costilla o ducto para cableado eléctrico, sobre la mesa debe haber 4 salidas normales, 4 reguladas y un punto de datos (grommet o panel). Llegada a piso por medio de niveladores de nylon antideslizantes. El mueble debe soportar un mínimo de 100kg.  (VER ANEXO TECNICO 1).</t>
  </si>
  <si>
    <t>Sofá triangular dividido en dos tipos de módulos: PRIMER MÓDULO: Rectangular de 84cmx48cmx45cm (LxAxH), la altura se divide en 5cm para las patas y 40cm el asiento. SEGUNDO MÓDULO: Módulo poligonal, 4 lados de dimensiones 78cmx45cmx45cmx78cm y ángulos de 60°,90°,120°,90° (ver planos), la esquina del ángulo de 60° debe ser redondeada con un radio de 20cm. El módulo tiene 45cm de altura, 5cm para las patas y 40cm al asiento. El mueble completo se conforma por 3 módulos de cada tipo. Estructura interna de madera o lámina cold rolled, Cuerpo, asiento y respaldo cubierto con espuma de alta densidad 22-30 kg/m3, tapizados en tela con resistencia al desgaste, impermeable y de fácil limpieza, evita la formación microorganismos, retardancia al fuego (norma Cal-TECH 117), durabilidad del color a la luz, color a escoger. Llegada a piso con pata metálica, lámina cold rolled cal 14, acabado en pintura electrostática color a escoger, la parte inferior con felpa para no rayar pisos. Debe soportar una carga mínima de 150 kg, por módulo.  (VER ANEXO TECNICO 1).</t>
  </si>
  <si>
    <t>Mesa redonda con vacío interior. Dimensiones Ø interno: 80cm Øexterno:200cm, compuesta por 5 puestos individuales del mismo tamaño. el módulo individual cuenta con una longitud de borde exterior 125cm y longitud en borde interior 50cm y distancia de esquina interior 47cm y distancia a esquina exterior 118 cm Superficie de 60cm y a 72 cm de altura. Superficie en aglomerado de 18mm con acabado en laminado de alta presión tipo formica F8 REF a escoger y balance F6, Canaleta sobre todo el borde interno que permita la conexión a las redes eléctricas y puntos de voz y datos, de tamaño para el cableado de los 5 equipos. Esta canaleta debe permitir el ingreso directo de la acometida de las redes por medio de una costilla y su distribución a cada puesto para que mediante grommets o pasa cables se conecten los equipos y queden distribuidos radialmente a distancias iguales. Estructura en perfiles metálicos de 2x2" Cal. 18-20 (sugerido) con acabado en pintura electrostática color a elegir, retrocedida del área de aferencia de la canal. Ducto metálico en lámina cold rolled Cal. 18 de dimensiones Ø 80cm. cada módulo debe soportar una carga mínima de 100kg. Se debe asegurar que cada uno de los módulos se empalma y empata perfectamente para que funcione como una sola mesa con condiciones perfectas de conectividad. llegada a piso con niveladores de nylon antideslizantes.  (VER ANEXO TECNICO 1).</t>
  </si>
  <si>
    <t>Mesa redonda con vacío interior. Dimensiones Interno: 106 cm Øexterno:166cm, compuesta por 6 puestos individuales del mismo tamaño. el módulo individual cuenta con una longitud de borde exterior 144cm y longitud en borde interior 95cm y distancia de esquina interior 92 cm y distancia a esquina exterior 144 cm Superficie de 60cm y a 72 cm de altura. Estos módulos se diferencian en que los ubicados a los extremos cuentan con un costado pleno en lámina cr calibre 18-20 de 50mm de grosor con acabado en pintura electrostática color a elegir, para la entrada de las redes eléctricas y posterior distribución sobre canaleta. Las Superficies se proponen en aglomerado de 18mm con acabado en laminado de alta presión tipo formica F8 REF a escoger y balance F6, Canaleta sobre todo el borde interno que permita la conexión a las redes eléctricas y puntos de voz y datos, de tamaño para el cableado de los 6 equipos. Esta canaleta debe permitir la distribución a cada puesto para que mediante grommets o pasa cables se conecten los equipos y queden distribuidos radialmente a distancias iguales. Estructura en perfiles metálicos de 2x2" Cal. 18-20 (sugerido) con acabado en pintura electrostática color a elegir, retrocedida del área de aferencia de la canal. Ducto metálico en lámina cold rolled Cal. 18-20 (sugerido) de dimensiones Ø 80cm. cada módulo debe soportar una carga mínima de 100kg. Se debe asegurar que cada uno de los módulos se empalma y empata perfectamente para que funcione como una sola mesa con condiciones perfectas de conectividad. llegada a piso con niveladores de nylon antideslizantes.  (VER ANEXO TECNICO 1).</t>
  </si>
  <si>
    <t>Sofá semicircular con dimensiones: 1. Radios: interno:70cm, externo: 120cm 2. Fondo: asiento: 42cm, espaldar: 8cm3. Alturas: asiento: 45cm, espaldar: 70cm, zócalo: 5cm 4. Distancia esquina a esquina: Mayor: 208cm, menor: 121cm. Estructura interna en madera o metal (sujeto a recomendación del fabricante) cuerpo, asiento y respaldo cubierto con espuma de alta densidad 22-30 kg/m3, tapizados en tela vinílica color a escoger, protección anti-hongo, antifluido y antibacteriana de fácil limpieza. Llegada a piso con patas cónicas metálicas de 5cm de altura con acabado en pintura electrostática color a escoger. El mueble debe resistir una carga mínima de 300kg. Llegada a piso con niveladores en nylon antideslizantes.  (VER ANEXO TECNICO 1).</t>
  </si>
  <si>
    <t>Mesa de juntas dimensiones 3200mm x 1300 mm x 730mm, estructura fabricada en tubo cuadrado Cold roller 2" cal. 16 con nivelador a piso, vincha en Cold Rolled Cal 16 para sujeción a superficie, pintura electroestática color y acabado por definir, superficie en aglomerado 25 a30 mm laminado formica F8, balance F6 y canto rígido colores por definir, grommet rectangular, canaleta inferior horizontal y vertical, en Cold Rolled cal 16 con troquelado para tomas eléctricas, voz y datos.  (VER ANEXO TECNICO 1).</t>
  </si>
  <si>
    <t>Hoja de puerta entamborada, fabricada en triplex 9mm parte externa y 3mm parte interna, con reborde en listón de madera, internamente refuerzo en tablex, dimensiones ancho 1080mm, alto 2335mm, espesor 38mm acabado en laca color miel, con 4 dilataciones horizontales equidistantes, apertura izquierda, cerradura de seguridad, Pasador cuadrado de latón cromado (2 vueltas). Pestillo (picaporte) resbalón reversible. Mecanismo de embutir protegido en la caja de acero. Cilindro de seguridad 60mm con cinco (5) llaves de puntos niqueladas. Mecanismo con entrada (Backset) a 60 mm. Acabado: Negro Mate. MANILLA CON ROSETA: Acero Inoxidable Negro 304. Manillas con muelle de recuperación, cuadrante de 8mm y tornillos pasantes. Incluye bocallaves negro. Acabado: Negro Mate.  (VER ANEXO TECNICO 1).</t>
  </si>
  <si>
    <t>Hoja entamborada, fabricada en triplex 9mm parte externa y 3mm parte interna, con reborde en listón de madera, internamente refuerzo en tablex, dimensiones ancho 832mm, alto 2017mm, espesor 38mm acabado en laca color miel, con 4 dilataciones horizontales equidistantes, apertura izquierda, cerradura de seguridad, Pasador cuadrado de latón cromado (2 vueltas). Pestillo (picaporte) resbalón reversible. Mecanismo de embutir protegido en la caja de acero. Cilindro de seguridad 60mm con cinco (5) llaves de puntos niqueladas. Mecanismo con entrada (Backset) a 60 mm. Acabado: Negro Mate. MANILLA CON ROSETA: Acero Inoxidable Negro 304. Manillas con muelle de recuperación, cuadrante de 8mm y tornillos pasantes. Incluye bocallaves negro. Acabado: Negro Mate.  (VER ANEXO TECNICO 1).</t>
  </si>
  <si>
    <t>Dimensiones generales. Largo 2336 fondo 600 alto 730mm, superficie útil largo 2300 fondo 600mm superficie tablex 25mm faldón y costados tablex 185mm enchapado con formica F8 color White Oak, canto rígido color similar, balance F6, costados en tubo 3x1 ½” CR cal. 20, niveladores a piso gris. Canaleta oculta en costado en CR cal. 22, canaleta horizontal en CR cal 22 con 3 troquelados triples para regulada, normal y datos.  (VER ANEXO TECNICO 1).</t>
  </si>
  <si>
    <t>Mesa de Docente de Dimensiones. Largo 1036, fondo 600, alto 730mm, superficie util largo 1000 fondo 600mm superficie en tablex de 25mm; faldón y costados tablex 18mm enchapado con formica F8 color White Oak, canto rígido color similar, balance F6, costados en tubo 3x1 ½" CR cal. 20, niveladores a piso gris. Canaleta oculta en costado en CR cal. 22, canaleta horizontal en CR cal 22 con 3 troquelados triples para regulada, Normal y datos.  (VER ANEXO TECNICO 1).</t>
  </si>
  <si>
    <t>Estructura interna en tubo 2" para soportes verticales y 2x1" soportes horizontales cal. 18. Con acabado en pintura electrostática Ral 7035. Vinchas para sujeción de superficies, niveladores a piso. Superficies en aglomerado RH 25mm y costados en aglomerado RH 18mm enchapado en melamina F8 color Ontario, canto rígido 2mm. Canasta para materas en platina 1/8 x1", debe incluir 12 materas plásticas # 24 escalera de lujo con plato, debe incluir plantas para interiores con tierra. Dimensiones alto de superficie 900mm ancho 420mm salpicadero de 100mm. (VER ANEXO TECNICO 1).</t>
  </si>
  <si>
    <t>Dimensiones generales largo 1500mm alto 1650 fondo 500mm. Contorno y entrepaños fabricado en aglomerado RH 25mm y puertas y cajones en aglomerado 18mm enchapado exterior en melamina F8 color Ontario e interiormente en melamina F8 blanco, chapa 5 guardas para puertas, bisagras de parche y correderas full extensión, niveladores a piso, canto rígido 2mm. Mesón en material macizo, no poroso y homogéneo, compuesto por 1/3 de resina acrílica (también conocida como polimetil metacrilato o PMMA), y 2/3 de minerales naturales. 12mm color blanco. (VER ANEXO TECNICO 1)..</t>
  </si>
  <si>
    <t>Puerta acceso aluminio y vidrio templado puerta doble para división de área dimensiones alto 2807mm ancho 1742mm fabricado con 2 parales piso techo en tubo aluminio 50x50mm con alma de refuerzo en HR 2,5mm para anclaje a piso y techo, transversales en tubo aluminio 50x25mm vidrio templado incoloro 8mm, dos puertas batientes, una de ellas con falleba a piso y techo la otra con cerradura de incrustar, 5 bisagras trabajo pesado 3", marco en perfil 1102 aluminio, acabado anodizado. (VER ANEXO TECNICO 1).</t>
  </si>
  <si>
    <t>Dimensiones generales largo 1500mm profundo 500mm alto 740mm. Estructura metálica en tubería redonda diámetro 2” cal 16 y rectangular de 50x25m cal 16   patas construidas en lamina cal 14 y superficie en aglomerado 25mm enchapado en melamina F8 y balance del mismo color de la superficie canto rígido de PVC 2mm, la superficie debe estar dilatada de la estructura entre 20y 30mm, el mueble debe ser fijado a piso por medio de fijaciones ocultas. (VER ANEXO TECNICO 1).</t>
  </si>
  <si>
    <t>Mesa de reuniones  dimensiones 5250mm x 1500 mm x 730mm, estructura fabricada en tubo cuadrado Cold roller 2" cal. 16 con nivelador a piso, vincha en Cold Rolled Cal 16 para sujeción a superficie, pintura electroestática base de la estructura  revestida  en tablex 25 a 30mm y forrada en melamina F8 y canto rígido termo fundido, superficie en material macizo, no poroso y homogéneo, compuesto por 1/3 de resina acrílica (también conocida como polimetil metacrilato o PMMA) con  apliques en chapilla al centro donde se ubican 4 grommet, canaleta inferior horizontal y vertical, en Cold Rolled cal 16 con troquelado para tomas eléctricas, voz y datos. (VER ANEXO TECNICO 1).</t>
  </si>
  <si>
    <t>Dimensiones Generales: Alto: 2.00 m Ancho: 0.92 m Fondo: 0.40m de fácil armado con entrepaños graduables y resistentes para almacenamiento de: objetos, herramientas, productos, cajas de archivo, documentos, libros, entre otros. Estructura fabricada en lámina Cold Rolled con acabados de pintura en polvo electrostática Color Disponible: Gris. (6) Entrepaños ó Niveles graduables.  Que Resiste 60 kg por entrepaño (carga distribuida). Debe Incluir tornillos zincado (cabeza de lenteja) para armado, el estante debe ser instalado fijado a muro mediante platinas. (VER ANEXO TECNICO 1).</t>
  </si>
  <si>
    <t>Dimensiones:  Marco: En lámina de acero Cold Rolled Calibre 16, con platinas de anclaje en acero Cold Rolled Calibre 18, bisagras en acero. Acabado en pintura electrostática texturizada Ral 7035.
Hoja-puerta: En lámina de acero con estructura interna horizontal y vertical en “C” y panel pleno por cada cara, fabricadas en acero Cold Rolled Calibre 16; platinas de apoyo para dar rigidez a la a las manijas, en acero Cold Rolled Calibre 18. Acabado en Pintura Electrostática texturizada Ral 7035. 
Cerradura: manija institucional de seguridad con placa frontal en acero inoxidable, Cubierta - Platina frontal: Acero inoxidable. Pestillo: Resbalón con seguro en acero inoxidable. Roseta: Acero inoxidable. Manija: Aleación de zinc. Cilindro latón niquelado. Llaves: 3 llaves en Número de pines: 6 pines.
Vidrio lateral superior en lamina de vidrio de 6 - 8mm templado. Instalado con pisa vidrio Cold Rolled cal 16 perimetral a la mirilla, ubicado desde el interior de la puerta. Acabado en pintura electrostática texturizada Ral 7035.  (VER ANEXO TECNICO 1).</t>
  </si>
  <si>
    <t>Almohadilla para apoya brazo en poliuretano para silla de auditorio pieza inyectada con inserto metálico para la sujeción del elemento a la estructura de la silla, debe incluir los componentes necesarios para el ensamble tales como tornillos, tuercas arandelas Etc. dimensiones aproximadas 290x55x30mm (LxAxH) incluye desmontaje de la pieza deteriorada e instalación de la nueva parte,  (VER ANEXO TECNICO 1).</t>
  </si>
  <si>
    <t>Sistema de almacenamiento para picking manual estructura en Acero Cold Rolled 5 entrepaños en Acero Cold Rolled Bordes antivuelco en (PP) Bordes antiderrames en (PP) Incluye manijas Dimensiones (80cm x 50cm x 180 cm) (Ancho x Fondo x Alto.  (VER ANEXO TECNICO 1).</t>
  </si>
  <si>
    <t>Modulo locker de cuerpo vertical dividido en 4 compartimientos y horizontal en 3 compartimientos, construido en acero Cold Rolled, calibre 18 con entrepaños en Cold Rolled Soldadura MIG-MAG Pintura electrostática tipo epoxi poliéster Incluye niveladores, soporte antichoque, tapones de orificios en (PP). Dimensiones: 890mm de ancho x 1970 mm de alto x 300 mm de profundidad.  (VER ANEXO TECNICO 1).</t>
  </si>
  <si>
    <t>Gabinete de almacenamiento metálico, con puerta giratoria, 5 entrepaños graduables en altura; Pintura electrostática tipo epoxi poliéster, puertas batientes o corredizas lisas o con vidrio de 5mm transparente, manijas en polipropileno, Bisagras en acero, cerradura de seguridad y llaves, Mueble cuenta con patas ajustables para nivelación. Dimensiones 2000mm de ancho; 500mm profundidad, 1800mm altura.  (VER ANEXO TECNICO 1).</t>
  </si>
  <si>
    <t>Gabinete de almacenamiento metálico, con puerta giratoria, 5 entrepaños graduables en altura; Pintura electrostática tipo epoxi poliéster, puertas batientes o corredizas lisas o con vidrio de 5mm transparente, manijas en polipropileno, Bisagras en acero, cerradura de seguridad y llaves, Mueble cuenta con patas ajustables para nivelación. Dimensiones 1000m de ancho; 500mm de profundidad,1800mm altura.  (VER ANEXO TECNICO 1).</t>
  </si>
  <si>
    <t>Mesón perimetral con superficie de resina fenólica altamente resistente a químicos, corrosivos y altas temperaturas. Estructura construida en tubería y lamina CR, Soldadura MIG, Pintura electrostática tipo epoxi poliéster incluye niveladores, con perforaciones en la superficie para la instalación de 2 llaves de gas para conectar mecheros Bunsen. El mueble debe estar dividido en 3 espacios de los cuales 2 cuentan con puertas metálicas y entrepaños internos para almacenar equipos y suministros, y un espacio libre para un puesto de trabajo en el punto donde se encuentran las llaves de gas. El espacio libre debe ser aproximado a de 1m y acogerá la silla del operario.  Sus dimensiones son las siguientes: Altura 0.90 m, largo de 3,00 metros, profundidad de 0,60 metros.  (VER ANEXO TECNICO 1).</t>
  </si>
  <si>
    <t>Mesón perimetral con superficie de resina fenólica altamente resistente a químicos, corrosivos y altas temperaturas. Estructura construida en tubería y lamina CR, Soldadura MIG, Pintura electrostática tipo epoxi poliéster incluye niveladores con perforaciones para 4 llaves de gas para conectar mecheros Bunsen. Entrepaños internos para almacenar equipos y suministros, y espacio para un puesto de trabajo en el punto donde se encuentran las llaves de gas. Sus dimensiones son las siguientes: Altura 0.90 m, largo de 3 metros, profundidad de 0,60 metros. Salpicadero de 10 cm.  (VER ANEXO TECNICO 1).</t>
  </si>
  <si>
    <t>Mesón perimetral con superficie de resina fenólica altamente resistente a químicos, corrosivos y altas temperaturas. Estructura construida en tubería y lamina CR, Soldadura MIG, Pintura electrostática tipo epoxi poliéster incluye niveladores. Entrepaños internos para almacenar balanzas y suministros. Sus dimensiones son las siguientes: Altura 0.90 m, largo de 3,76 metros entre las columnas, profundidad de 0,70 metros. (VER ANEXO TECNICO 1).</t>
  </si>
  <si>
    <t>Mesón perimetral con superficie de resina fenólica altamente resistente a químicos, corrosivos y altas temperaturas. Estructura construida en tubería y lamina CR, Soldadura MIG, Pintura electrostática tipo epoxi poliéster incluye niveladores; entrepaños internos para almacenar equipos y suministros, y espacio para 2 puestos de trabajo Sus dimensiones son las siguientes: Altura 0.90 m, largo de 3,50 metros, profundidad de 0,70 metros.  (VER ANEXO TECNICO 1).</t>
  </si>
  <si>
    <t>Pedestal construido en tubería metálica CR 50x50 2mm en Cold Rolled Soldadura MIG, Pintura electrostática tipo epoxi poliéster; Incluye niveladores. Superficie en lamina HR 3/16”. Dimensiones AltoxAnchoxLargo 630x1000x700mm; el pedestal debe resistir un peso estimado de 120 kg.  (VER ANEXO TECNICO 1).</t>
  </si>
  <si>
    <t>Espaldar en tela microperforada tipo malla marco en polipropileno. apoyo lumbar ajustable en altura y profundidad, Apoyacabezas basculante ajustable en altura. Las dimensiones del espaldar aproximadas a 45cm de ancho x 51cm de alto. Asiento tela tipo paño o vinilo componentes: Parte interna en madera (tríplex 12 mm) Espuma: Poliuretano. Espesor: 70mm. densidad 50 dimensiones aproximadas a 45 cm de ancho x 49 cm de profundidad; Brazos 3D en polipropileno ajustables en altura; Mecanismo: MSY Mecanismo Syncro que permite inclinar el espaldar y fijarlo en la posición deseada (4 diferentes ángulos de inclinación). Cilindro Neumático: Ajuste de altura del asiento con elevación de gas Material: Acero Base estrella de 5 aspas diámetro: 600 mm metálico acabado cromo o pintura epoxipoliester. Rueda blandas para pisos duros fabricadas en poliuretano termoplástico (Ø 50-65 mm).  (VER ANEXO TECNICO 1).</t>
  </si>
  <si>
    <t>Re tapizado de bastidor de silla fija para revestir en tela tipo paño o tela vinílica. se debe desmontar el bastidor del asiento de la estructura metálica, desmontar el tapizado actual y realizar labores de alistamiento de la superficie que va a recibir el nuevo revestimiento si la superficie de espuma de poliuretano presenta defectos significativos se debe utilizar suplemento para homogenizar el acabado en la espuma moldeada con lamina de espuma densidad entre 30-40 kg/m3. Se debe asegurar la buena presentación del tapizado y no presentar arrugas ni pliegues que no correspondan al diseño original de la silla. Ajuste y reposición en el caso de ser necesario de fijaciones como tornillos, tapones, niveladores conectores que le den estabilidad de la silla. Dimensiones aproximadas del asiento 450mm x 450mm altura 50mm.  (VER ANEXO TECNICO 1).</t>
  </si>
  <si>
    <t>Re tapizado de bastidor de banca en madera para revestir en tela tipo paño o tela vinílica. se debe desmontar el bastidor de la de la estructura de madera, desmontar el tapizado actual reemplazar la espuma con lamina de densidad entre 30-40 kg/m3. Se debe asegurar la buena presentación del tapizado y no presentar arrugas ni pliegues que no correspondan al diseño original de la silla. Dimensiones aproximadas de la banca 2000mm x 450mm altura 100mm.   (VER ANEXO TECNICO 1).</t>
  </si>
  <si>
    <t>Cajonera 2x1 móvil, con rodachines tipo desmopan con soporte de mínimo 80Kg, de dimensiones ancho 370, profundidad 500mm, altura650mm; en Lámina CR calibre 20 con acabado en pintura electrostática lisa color a elegir, chapa de seguridad zincada con sistema de trampa, correderas full extensión con manija embebida de 30mm y niveladores plásticos.  (VER ANEXO TECNICO 1).</t>
  </si>
  <si>
    <t>Mesa de reuniones dimensiones 5250mm x 1500 mm x 730mm, estructura fabricada en tubo cuadrado Cold roller 2" cal. 16 con nivelador a piso, vincha en Cold Rolled Cal 16 para sujeción a superficie, pintura electroestática, superficie en en tablex 25 a 30mm forrada en melamina F8 con aplique al centro donde se ubican 4 grommet, canto rígido termofundido, canaleta inferior horizontal y vertical, en Cold Rolled cal 16 con troquelado para tomas eléctricas, voz y datos.  (VER ANEXO TECNICO 1).</t>
  </si>
  <si>
    <t xml:space="preserve"> SILLA UNIVERSITARIA  -Espaldar y asiento fabricados polipropileno y fibra de vidrio por proceso de inyección asistida por gas, con aditivos UV nivel 8 para protección contra los rayos Ultravioleta y solidez a la luz. (sin tapizar) -Estructura en tubería redonda de 1”, en acero C.R. calibre 18, con acabado en pintura electrostática negra o gris. espaldar tubo 3/4" y brazo para superficie en tubo 7/8" cal. 16. platinas de anclaje en platina CR cal. 11 -Mesa para escritura fija, Fabricada en aglomerado 15mm, con acabado en fórmica blanca y canto rígido gris.Portalibros en varilla acero CR y micro malla expandida, fiajada por medio de tornillo. -Capacidad de carga: -Silla: 150 Kg -Mesa: 20 Kg   (VER ANEXO TECNICO 1).</t>
  </si>
  <si>
    <t>Dimensiones 1200mm x 1200mm 730mm de altura,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canaleta inferior horizontal y vertical, en Cold Rolled cal.16 con troquelado 2 para tomas eléctricas, voz y datos. (VER ANEXO TECNICO 1).</t>
  </si>
  <si>
    <t>Dimensiones 2400mm x 1200mm 730mm de altura, estructura en tubo cuadrado 2" cal.16 con nivelador a piso, vincha en Cold Rolled cal. 16 para sujeción a superficie, pintura electroestática color y acabado por definir, superficie en aglomerado 25mm laminado formica F8, balance F6 y canto rígido colores por definir, pasacables rectangular plástico con escobilla, canaleta inferior horizontal y vertical, en Cold Rolled cal.16 con troquelado 2 para tomas eléctricas, voz y datos.  (VER ANEXO TECNICO 1).</t>
  </si>
  <si>
    <t>Banca pasillo  de dimensiones 250 cm x 45 cm x 45 cm (Largo x Ancho x Alto) con resistencia de 5 personas mínimo la banca se apoya sobre un perfil metálico que se con estructura en tubería cuadrada cal 18, con soportes que eviten pandeos, acabados con pintura electrostática color a elegir; sobre estos perfiles se apoya el asiento de la banca hecho de listones de madera plástica por la longitud de la banca,  anclados debidamente a la estructura metálica con tornillos de terraza o clips de fijación resistentes a la intemperie sin que queden a la vista ni afecten la superficie. (VER ANEXO TECNICO 1).</t>
  </si>
  <si>
    <t>Camilla de dimensiones 180 cm x 60 cm x 80 cm ((L x A x H); estructura en lámina Cold Rolled cal 16 acabado en pintura electrostática color blanco. La colchoneta debe estar tapizada en tela vinílica lavable antihongos y resistente a productos de desinfección como el hipoclorito o el alcohol; la colchoneta debe estar hecha con espuma de poliuretano de alta densidad y de mínimo 2" de espesor.  (VER ANEXO TECNICO 1).</t>
  </si>
  <si>
    <t>Escalerilla 2 pasos dimensiones: alto producto 37cm, largo 50 cm, ancho 43 cm, hecho en lámina Cold rolled cal 16, con acabado en pintura electrostática color a escoger, N.º peldaños 2 con piso antideslizante en caucho, protector plástico o de caucho para llegada a piso. Debe poder soportar un peso mínimo de 120 kg. (VER ANEXO TECNICO 1).</t>
  </si>
  <si>
    <t>Panel de exposición construido en madera MDF de dimensiones 2100mm x 1500mm x 430mm (Largo x Ancho x Profundo) Panel en MDF, terminado al duco, sellado, fondo color y laca, base con seis (6) rodachinas alto impacto, marco superior con riel para soporte de hilos con uñas metálicas.  (VER ANEXO TECNICO 1).</t>
  </si>
  <si>
    <t xml:space="preserve">Colchoneta para entrenamiento de piso. La Colchoneta profesional debe proporcionar una absorción de impactos reduciendo la probabilidad de lesiones deportivas. Material: espuma interior de alta densidad (casata). forrada en tela vinílica impermeable Dimensiones: Largo; 1900mm. Ancho; 600mm. Grosor; 30mm.Uso profesional - Tráfico pesado.  (VER ANEXO TECNICO 1).. </t>
  </si>
  <si>
    <t>metro cuadrado de división corrediza acústica para la división de espacios conformada por sección de paneles apilables que van instalados mediante un riel superior y que permite la redistribución del espacio en recintos con varios propósitos. Cada panel es construido con fibra de vidrio de 2” ½ membrana acústica elastómera y barrera metálica calibre 26 al exterior con madera aglomerada de 15mm en acabado melánico, paño o telas vinílicas. El panel de inicio y el final debe permitir el sello con el muro. DIVISION POR M2. (VER ANEXO TECNICO 1).</t>
  </si>
  <si>
    <t>M2</t>
  </si>
  <si>
    <t>Silla ergonómica para permanencia de 0 a 2 horas con una carga constante de una persona (80kg promedio) debe asegurarse la resistencia a mayor peso. Silla móvil, que distribuye su carga en 4 patas metálicas o en acero inoxidable, con acabado en pintura electrostática color a escoger, con rodachinas en nylon. Con un asiento de estructura en poliuretano de alta resistencia o metal, (resistente a rayones, golpes, polvo, abrasión) color a escoger, y la superficie del asiento en espuma de alta densidad (recomendado, sujeto a sugerencias) tapizada con tela para alto tráfico lavable no absorbente, hidrófuga color a elegir. Con espaldar fijo en poliuretano de alta resistencia del mismo color de la base del asiento. Espaldar y asiento pueden ser la misma pieza o dos partes diferentes. Con posibilidad de apilamiento vertical. (VER ANEXO TECNICO 1).</t>
  </si>
  <si>
    <t>Mesa circular o cuadrada de Ø800mm y 750mm de altura. Superficie en aglomerado de 18mm con acabado en laminado de alta presión tipo formica F8 REF a escoger y balance F6, canto en PVC termo fundido de 2mm color igual o similar a la superficie. Pedestal en tubo cold rolled , Ø2" con base para superficie en cruz con vigas de 330mm de largo (sugerido) ,llegada a piso en platina con dimensiones sugeridas de Ø40cm en lámina cold rolled Cal 16 (sujeto a recomendación), todo con acabado en pintura electrostática color a escoger. El mueble debe resistir una carga mínima de 80kg. Llegada a piso con niveladores en nylon antideslizantes. (VER ANEXO TECNICO 1).</t>
  </si>
  <si>
    <t>SUMINISTRO E INSTALACION DE MESA 800</t>
  </si>
  <si>
    <t>SUMINISTRO E INSTALACION DE SILLA INTERLOCUTORA</t>
  </si>
  <si>
    <t>Mueble de almacenamiento de documentos AZ Dividido en secciones (columnas), cada una debe tener entrepaños ajustables en altura con capacidad de carga mínima de 40kg, cada columna debe incorporar dos puertas batientes del alto total del mueble, con cerradura de tres puntos. Estructura fabricada en lámina Cold rolled de mínimo calibre 20 con acabado en pintura electrostática, color a elegir, llegada a piso por medio de niveladores fijos antideslizantes. con 2 puertas con sistema cortina. 
TIPO A: 210cm alto x105cm ancho x 46 cm fondo. con (6) entrepaños graduables en altura formando (7) servicios y (21) divisiones graduables horizontalmente.
TIPO B: de 190cm alto x105cm ancho x 46 cm fondo. con (5) entrepaños graduables en altura formando (6) servicios y (18) divisiones graduables horizontalmente.
TIPO C de 160cm alto x105cm ancho x 46 cm fondo. con (4) entrepaños graduables en altura formando (5) servicios y (15) divisiones graduables horizontalmente.
TIPO D de 130cm alto x105cm ancho x 46 cm fondo. con (3) entrepaños graduables en altura formando (4) servicios y (12) divisiones graduables horizontalmente.
 (VER ANEXO TECNICO 1).</t>
  </si>
  <si>
    <t>SUMINISTRO E INSTALACION DE SILLA BARRA FIJA</t>
  </si>
  <si>
    <t>Silla barra de estructura fija para uso exterior, sin brazos y resistente a la intemperie. Espaldar polipropileno inyectado con micro texturizado con propiedades de alta resistencia mecánica a la fatiga, aditivo UV nivel 8 para mantener la estabilidad de color, auto extinguible, antiestática, que permita la limpieza con productos jabonosos, debe considerarse que la geometría promueva la fácil evacuación de agua no debe contener filos ni puntas que representen riesgo para el usuario. Asiento en polipropileno inyectado con micro texturizado con propiedades de alta resistencia mecánica a la fatiga, aditivo UV nivel 8 para mantener la estabilidad de color, auto extinguible, antiestática, que permita la limpieza con productos jabonosos, debe considerarse que la geometría promueva la fácil evacuación de agua no debe contener filos ni puntas que representen riesgo para el usuario. Estructura Base estructural en  tubería, uniones con cordón de soldadura muy estable y que permita mantener una carga estática de 150kg. la estructura debe ser firme y no debe tener extremos abiertos en la tubería. Las superficies de las partes deben estar libres de defectos, tener aspecto limpio, uniforme, tanto en color como en su textura, libre de grumos, huecos, fisuras, ampollas, burbujas, elementos cortantes o cualquier tipo de elementos extraños. Todas las fijaciones resistentes y  no sobresalientes de la estructura y fijadas al asiento y/o espaldar de forma tal que permitan la sujeción de la silla sin ningún tipo de desgarre.anclajes mecanicos a placa. Dimensiones Altura asiento 800mm ancho asiento 450mm profundidad asiento 410mm altura del espaldar 300mm. (VER ANEXO TECNICO 1).</t>
  </si>
  <si>
    <t>MC 1.104</t>
  </si>
  <si>
    <t>Silla barra de estructura fija para uso exterior de 4 patas, sin brazos y resistente a la intemperie. Espaldar polipropileno inyectado con micro texturizado con propiedades de alta resistencia mecánica a la fatiga, aditivo UV nivel 8 para mantener la estabilidad de color, auto extinguible, antiestática, que permita la limpieza con productos jabonosos, debe considerarse que la geometría promueva la fácil evacuación de agua no debe contener filos ni puntas que representen riesgo para el usuario. Asiento en polipropileno inyectado con micro texturizado con propiedades de alta resistencia mecánica a la fatiga, aditivo UV nivel 8 para mantener la estabilidad de color, auto extinguible, antiestática, que permita la limpieza con productos jabonosos, debe considerarse que la geometría promueva la fácil evacuación de agua no debe contener filos ni puntas que representen riesgo para el usuario. Estructura Base estructural de 4 patas en tubería en acero inox de 3/4" cal 16 SS304, uniones con cordón de soldadura muy estable y que permita mantener una carga estática de 150kg. la estructura debe ser firme y no debe tener extremos abiertos en la tubería. Las superficies de las partes deben estar libres de defectos, tener aspecto limpio, uniforme, tanto en color como en su textura, libre de grumos, huecos, fisuras, ampollas, burbujas, elementos cortantes o cualquier tipo de elementos extraños. Todas las fijaciones deben ser en acero inoxidable no sobresalientes de la estructura y fijadas al asiento y/o espaldar de forma tal que permitan la sujeción de la silla sin ningún tipo de desgarre.Deslizadores plásticos en poliamida insertos en el interior de la base de la tubería cada una con capacidad de carga de 50kg sin que se desformen. Dimensiones Altura asiento 800mm ancho asiento 450mm profundidad asiento 410mm altura del espaldar 300mm..</t>
  </si>
  <si>
    <t>RESUMEN</t>
  </si>
  <si>
    <t>VALOR TOTAL ANTES DE IVA</t>
  </si>
  <si>
    <t>IVA</t>
  </si>
  <si>
    <t>VALOR TOTAL IVA INCLUDO</t>
  </si>
  <si>
    <r>
      <rPr>
        <b/>
        <sz val="10"/>
        <color theme="2" tint="-0.89999084444715716"/>
        <rFont val="Arial Narrow"/>
        <family val="2"/>
      </rPr>
      <t xml:space="preserve">NOTA 1: </t>
    </r>
    <r>
      <rPr>
        <sz val="12"/>
        <color theme="2" tint="-0.89999084444715716"/>
        <rFont val="Arial Narrow"/>
        <family val="2"/>
      </rPr>
      <t>Solo se debe diligenciar el campo de valor unitario el cual esta resaltado en GRIS</t>
    </r>
  </si>
  <si>
    <r>
      <rPr>
        <b/>
        <sz val="10"/>
        <color theme="1"/>
        <rFont val="Arial Narrow"/>
        <family val="2"/>
      </rPr>
      <t xml:space="preserve">NOTA 2: </t>
    </r>
    <r>
      <rPr>
        <sz val="10"/>
        <color theme="1"/>
        <rFont val="Arial Narrow"/>
        <family val="2"/>
      </rPr>
      <t>El oferente debe diligenciar TODOS los ÍTEMS del formato de la oferta económica. La no inclusión de esta información será objeto de RECHAZO DE LA PROPUESTA.</t>
    </r>
  </si>
  <si>
    <r>
      <rPr>
        <b/>
        <sz val="10"/>
        <color theme="1"/>
        <rFont val="Arial Narrow"/>
        <family val="2"/>
      </rPr>
      <t>NOTA 3:</t>
    </r>
    <r>
      <rPr>
        <sz val="10"/>
        <color theme="1"/>
        <rFont val="Arial Narrow"/>
        <family val="2"/>
      </rPr>
      <t xml:space="preserve"> Todos los materiales ofertados y posteriormente entregados serán nuevos, no se aceptan productos re manufacturados, por ende, el precio debe estar acorde a esta condición.</t>
    </r>
  </si>
  <si>
    <r>
      <rPr>
        <b/>
        <sz val="10"/>
        <color theme="1"/>
        <rFont val="Arial Narrow"/>
        <family val="2"/>
      </rPr>
      <t>NOTA 4:</t>
    </r>
    <r>
      <rPr>
        <sz val="10"/>
        <color theme="1"/>
        <rFont val="Arial Narrow"/>
        <family val="2"/>
      </rPr>
      <t xml:space="preserve"> El valor debe ajustarse al peso bien sea por exceso o por defecto EN TAL SENTIDO TODOS LOS PRECIOS DE TODOS LOS ÍTEMS SOLICITADOS Y OFERTADOS DEBEN SER REDONDEADOS A CERO (0) DECIMALES.</t>
    </r>
  </si>
  <si>
    <t>SUBTOTAL</t>
  </si>
  <si>
    <t>NOMBRE DE LA EMPRESA:</t>
  </si>
  <si>
    <t>NIT:</t>
  </si>
  <si>
    <t>REPRESENTANTE LEGAL:</t>
  </si>
  <si>
    <t>DOCUMENTO DE IDENTIDAD:</t>
  </si>
  <si>
    <t>TELÉFONO:</t>
  </si>
  <si>
    <t xml:space="preserve">CORREO ELECTRÓNICO: </t>
  </si>
  <si>
    <t>CÓDIGOS CIIU:</t>
  </si>
  <si>
    <t>VALIDEZ DE LA OFERTA:</t>
  </si>
  <si>
    <t>FORMA Y CONDICIÓN DE PAGO:</t>
  </si>
  <si>
    <t>TIEMPO DE ENTREGA:</t>
  </si>
  <si>
    <t>FIRMA</t>
  </si>
  <si>
    <t>MC 1.00</t>
  </si>
  <si>
    <t>MC 1.01</t>
  </si>
  <si>
    <t>MC 1.02</t>
  </si>
  <si>
    <t>MC 1.03</t>
  </si>
  <si>
    <t>MC 1.04</t>
  </si>
  <si>
    <t>MC 1.05</t>
  </si>
  <si>
    <t>MC 1.06</t>
  </si>
  <si>
    <t>MC 1.07</t>
  </si>
  <si>
    <t>MC 1.08</t>
  </si>
  <si>
    <t>MC 1.09</t>
  </si>
  <si>
    <t>MC 1.10</t>
  </si>
  <si>
    <t>MC 1.11</t>
  </si>
  <si>
    <t>MC 1.12</t>
  </si>
  <si>
    <t>MC 1.13</t>
  </si>
  <si>
    <t>MC 1.14</t>
  </si>
  <si>
    <t>MC 1.15</t>
  </si>
  <si>
    <t>MC 1.16</t>
  </si>
  <si>
    <t>MC 1.17</t>
  </si>
  <si>
    <t>MC 1.18</t>
  </si>
  <si>
    <t>MC 1.19</t>
  </si>
  <si>
    <t>MC 1.20</t>
  </si>
  <si>
    <t>MC 1.21</t>
  </si>
  <si>
    <t>MC 1.22</t>
  </si>
  <si>
    <t>MC 1.23</t>
  </si>
  <si>
    <t>MC 1.24</t>
  </si>
  <si>
    <t>MC 1.25</t>
  </si>
  <si>
    <t>MC 1.26</t>
  </si>
  <si>
    <t>MC 1.27</t>
  </si>
  <si>
    <t>MC 1.28</t>
  </si>
  <si>
    <t>MC 1.29</t>
  </si>
  <si>
    <t>MC 1.30</t>
  </si>
  <si>
    <t>MC 1.31</t>
  </si>
  <si>
    <t>MC 1.32</t>
  </si>
  <si>
    <t>MC 1.33</t>
  </si>
  <si>
    <t>MC 1.34</t>
  </si>
  <si>
    <t>MC 1.35</t>
  </si>
  <si>
    <t>MC 1.36</t>
  </si>
  <si>
    <t>MC 1.37</t>
  </si>
  <si>
    <t>MC 1.38</t>
  </si>
  <si>
    <t>MC 1.39</t>
  </si>
  <si>
    <t>MC 1.40</t>
  </si>
  <si>
    <t>MC 1.41</t>
  </si>
  <si>
    <t>MC 1.42</t>
  </si>
  <si>
    <t>MC 1.43</t>
  </si>
  <si>
    <t>MC 1.44</t>
  </si>
  <si>
    <t>MC 1.45</t>
  </si>
  <si>
    <t>MC 1.46</t>
  </si>
  <si>
    <t>MC 1.47</t>
  </si>
  <si>
    <t>MC 1.48</t>
  </si>
  <si>
    <t>MC 1.49</t>
  </si>
  <si>
    <t>MC 1.50</t>
  </si>
  <si>
    <t>MC 1.51</t>
  </si>
  <si>
    <t>MC 1.52</t>
  </si>
  <si>
    <t>MC 1.53</t>
  </si>
  <si>
    <t>MC 1.54</t>
  </si>
  <si>
    <t>MC 1.55</t>
  </si>
  <si>
    <t>MC 1.56</t>
  </si>
  <si>
    <t>MC 1.57</t>
  </si>
  <si>
    <t>MC 1.58</t>
  </si>
  <si>
    <t>MC 1.59</t>
  </si>
  <si>
    <t>MC 1.60</t>
  </si>
  <si>
    <t>MC 1.61</t>
  </si>
  <si>
    <t>MC 1.62</t>
  </si>
  <si>
    <t>MC 1.63</t>
  </si>
  <si>
    <t>MC 1.64</t>
  </si>
  <si>
    <t>MC 1.65</t>
  </si>
  <si>
    <t>MC 1.66</t>
  </si>
  <si>
    <t>MC 1.67</t>
  </si>
  <si>
    <t>MC 1.68</t>
  </si>
  <si>
    <t>MC 1.69</t>
  </si>
  <si>
    <t>MC 1.70</t>
  </si>
  <si>
    <t>MC 1.71</t>
  </si>
  <si>
    <t>MC 1.72</t>
  </si>
  <si>
    <t>MC 1.73</t>
  </si>
  <si>
    <t>MC 1.74</t>
  </si>
  <si>
    <t>MC 1.75</t>
  </si>
  <si>
    <t>MC 1.76</t>
  </si>
  <si>
    <t>MC 1.77</t>
  </si>
  <si>
    <t>MC 1.78</t>
  </si>
  <si>
    <t>MC 1.79</t>
  </si>
  <si>
    <t>MC 1.80</t>
  </si>
  <si>
    <t>MC 1.81</t>
  </si>
  <si>
    <t>MC 1.82</t>
  </si>
  <si>
    <t>MC 1.83</t>
  </si>
  <si>
    <t>MC 1.84</t>
  </si>
  <si>
    <t>MC 1.85</t>
  </si>
  <si>
    <t>MC 1.86</t>
  </si>
  <si>
    <t>MC 1.87</t>
  </si>
  <si>
    <t>MC 1.88</t>
  </si>
  <si>
    <t>MC 1.89</t>
  </si>
  <si>
    <t>MC 1.90</t>
  </si>
  <si>
    <t>MC 1.91</t>
  </si>
  <si>
    <t>MC 1.92</t>
  </si>
  <si>
    <t>MC 1.93</t>
  </si>
  <si>
    <t>MC 1.94</t>
  </si>
  <si>
    <t>MC 1.95</t>
  </si>
  <si>
    <t>MC 1.96</t>
  </si>
  <si>
    <t>MC 1.97</t>
  </si>
  <si>
    <t>MC 1.98</t>
  </si>
  <si>
    <t>MC 1.99</t>
  </si>
  <si>
    <t>SUMINISTRO E INSTALACION DE SILLA UNIVERSITARIA PLUS</t>
  </si>
  <si>
    <t>Silla universitaria Plus con estructura metálica en tubería redonda de acero Cold rolled, Asiento: Ø1” calibre 16; Espaldar Ø3/4” calibre 16; Brazo para soporte a superficie de escritura: Ø7/8” calibre 16. Puntos de anclaje laterales en lámina de acero CR calibre 11- Superficie de escritura derecha o izquierda en aglomerado de 15 mm, con acabado laminado de alta presión F8 y balance inferior. Cantos de PVC 1mm. Asiento y espaldar plásticos con tapizado y brazo abatible.</t>
  </si>
  <si>
    <r>
      <rPr>
        <b/>
        <sz val="14"/>
        <color theme="1"/>
        <rFont val="Aptos Display"/>
        <family val="2"/>
        <scheme val="major"/>
      </rPr>
      <t>UNIVERSIDAD DISTRITAL FRANCISCO JOSÉ DE CALDAS
SUBASTA INVERSA No. 001 DE 2025</t>
    </r>
    <r>
      <rPr>
        <b/>
        <sz val="10"/>
        <color theme="1"/>
        <rFont val="Aptos Display"/>
        <family val="2"/>
        <scheme val="major"/>
      </rPr>
      <t xml:space="preserve">
</t>
    </r>
    <r>
      <rPr>
        <b/>
        <sz val="12"/>
        <color theme="1"/>
        <rFont val="Aptos Display"/>
        <family val="2"/>
        <scheme val="major"/>
      </rPr>
      <t xml:space="preserve">OBJETO: </t>
    </r>
    <r>
      <rPr>
        <sz val="12"/>
        <color theme="1"/>
        <rFont val="Aptos Display"/>
        <family val="2"/>
        <scheme val="major"/>
      </rPr>
      <t>SUMINISTRO E INSTALACIÓN DE MOBILIARIO CONVENCIONAL PARA LA NUEVA SEDE DE LA FACULTAD TECNOLÓGICA Y OTRAS SEDES DE LA UNIVERSIDAD FRANCISCO JOSÉ DE CALDAS.</t>
    </r>
    <r>
      <rPr>
        <b/>
        <sz val="10"/>
        <color theme="1"/>
        <rFont val="Aptos Display"/>
        <family val="2"/>
        <scheme val="maj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</si>
</sst>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4" formatCode="_-&quot;$&quot;\ * #,##0.00_-;\-&quot;$&quot;\ * #,##0.00_-;_-&quot;$&quot;\ * &quot;-&quot;??_-;_-@_-"/>
    <numFmt numFmtId="164" formatCode="_-&quot;$&quot;\ * #,##0.00_-;\-&quot;$&quot;\ * #,##0.00_-;_-&quot;$&quot;\ * &quot;-&quot;_-;_-@_-"/>
    <numFmt numFmtId="165" formatCode="_(&quot;$&quot;\ * #,##0.00_);_(&quot;$&quot;\ * \(#,##0.00\);_(&quot;$&quot;\ * &quot;-&quot;??_);_(@_)"/>
  </numFmts>
  <fonts count="23" x14ac:knownFonts="1">
    <font>
      <sz val="11"/>
      <color theme="1"/>
      <name val="Aptos Narrow"/>
      <family val="2"/>
      <scheme val="minor"/>
    </font>
    <font>
      <sz val="11"/>
      <color theme="1"/>
      <name val="Aptos Narrow"/>
      <family val="2"/>
      <scheme val="minor"/>
    </font>
    <font>
      <sz val="8"/>
      <name val="Aptos Narrow"/>
      <family val="2"/>
      <scheme val="minor"/>
    </font>
    <font>
      <b/>
      <sz val="10"/>
      <color theme="1"/>
      <name val="Aptos Display"/>
      <family val="2"/>
      <scheme val="major"/>
    </font>
    <font>
      <b/>
      <sz val="14"/>
      <color theme="1"/>
      <name val="Aptos Display"/>
      <family val="2"/>
      <scheme val="major"/>
    </font>
    <font>
      <b/>
      <sz val="12"/>
      <color theme="1"/>
      <name val="Aptos Display"/>
      <family val="2"/>
      <scheme val="major"/>
    </font>
    <font>
      <b/>
      <sz val="10"/>
      <name val="Aptos Display"/>
      <family val="2"/>
      <scheme val="major"/>
    </font>
    <font>
      <sz val="9"/>
      <name val="Aptos Display"/>
      <family val="2"/>
      <scheme val="major"/>
    </font>
    <font>
      <sz val="9"/>
      <color rgb="FF000000"/>
      <name val="Aptos Display"/>
      <family val="2"/>
      <scheme val="major"/>
    </font>
    <font>
      <sz val="9"/>
      <color indexed="64"/>
      <name val="Aptos Display"/>
      <family val="2"/>
      <scheme val="major"/>
    </font>
    <font>
      <sz val="9"/>
      <color theme="1"/>
      <name val="Aptos Display"/>
      <family val="2"/>
      <scheme val="major"/>
    </font>
    <font>
      <b/>
      <sz val="10"/>
      <color theme="0" tint="-4.9989318521683403E-2"/>
      <name val="Arial Narrow"/>
      <family val="2"/>
    </font>
    <font>
      <b/>
      <sz val="10"/>
      <color theme="1"/>
      <name val="Arial Narrow"/>
      <family val="2"/>
    </font>
    <font>
      <sz val="10"/>
      <color theme="1"/>
      <name val="Arial Narrow"/>
      <family val="2"/>
    </font>
    <font>
      <sz val="10"/>
      <color theme="2" tint="-0.89999084444715716"/>
      <name val="Arial Narrow"/>
      <family val="2"/>
    </font>
    <font>
      <b/>
      <sz val="10"/>
      <color theme="2" tint="-0.89999084444715716"/>
      <name val="Arial Narrow"/>
      <family val="2"/>
    </font>
    <font>
      <sz val="12"/>
      <color theme="2" tint="-0.89999084444715716"/>
      <name val="Arial Narrow"/>
      <family val="2"/>
    </font>
    <font>
      <sz val="9"/>
      <color theme="0" tint="-0.499984740745262"/>
      <name val="Aptos Narrow"/>
      <family val="2"/>
      <scheme val="minor"/>
    </font>
    <font>
      <sz val="14"/>
      <color theme="1"/>
      <name val="Aptos Display"/>
      <family val="2"/>
      <scheme val="major"/>
    </font>
    <font>
      <u/>
      <sz val="11"/>
      <color theme="10"/>
      <name val="Aptos Narrow"/>
      <family val="2"/>
      <scheme val="minor"/>
    </font>
    <font>
      <b/>
      <sz val="11"/>
      <color rgb="FF000000"/>
      <name val="Arial Narrow"/>
      <family val="2"/>
      <charset val="1"/>
    </font>
    <font>
      <sz val="11"/>
      <color rgb="FF000000"/>
      <name val="Arial Narrow"/>
      <family val="2"/>
    </font>
    <font>
      <sz val="12"/>
      <color theme="1"/>
      <name val="Aptos Display"/>
      <family val="2"/>
      <scheme val="major"/>
    </font>
  </fonts>
  <fills count="12">
    <fill>
      <patternFill patternType="none"/>
    </fill>
    <fill>
      <patternFill patternType="gray125"/>
    </fill>
    <fill>
      <patternFill patternType="solid">
        <fgColor theme="0"/>
        <bgColor rgb="FFFFFFFF"/>
      </patternFill>
    </fill>
    <fill>
      <patternFill patternType="solid">
        <fgColor theme="0"/>
        <bgColor indexed="64"/>
      </patternFill>
    </fill>
    <fill>
      <patternFill patternType="solid">
        <fgColor theme="0"/>
        <bgColor rgb="FFF3F3F3"/>
      </patternFill>
    </fill>
    <fill>
      <patternFill patternType="solid">
        <fgColor rgb="FFFFFFFF"/>
        <bgColor rgb="FFFFFFFF"/>
      </patternFill>
    </fill>
    <fill>
      <patternFill patternType="solid">
        <fgColor theme="3" tint="-0.499984740745262"/>
        <bgColor indexed="64"/>
      </patternFill>
    </fill>
    <fill>
      <patternFill patternType="solid">
        <fgColor theme="9"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44" fontId="1" fillId="0" borderId="0" applyFont="0" applyFill="0" applyBorder="0" applyAlignment="0" applyProtection="0"/>
    <xf numFmtId="42" fontId="1" fillId="0" borderId="0" applyFont="0" applyFill="0" applyBorder="0" applyAlignment="0" applyProtection="0"/>
    <xf numFmtId="42" fontId="1" fillId="0" borderId="0" applyFont="0" applyFill="0" applyBorder="0" applyAlignment="0" applyProtection="0"/>
    <xf numFmtId="165" fontId="1" fillId="0" borderId="0" applyFont="0" applyFill="0" applyBorder="0" applyAlignment="0" applyProtection="0"/>
    <xf numFmtId="0" fontId="19" fillId="0" borderId="0" applyNumberFormat="0" applyFill="0" applyBorder="0" applyAlignment="0" applyProtection="0"/>
  </cellStyleXfs>
  <cellXfs count="63">
    <xf numFmtId="0" fontId="0" fillId="0" borderId="0" xfId="0"/>
    <xf numFmtId="0" fontId="7" fillId="3"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8" fillId="4" borderId="1" xfId="0" applyFont="1" applyFill="1" applyBorder="1" applyAlignment="1">
      <alignment horizontal="justify" vertical="top" wrapText="1"/>
    </xf>
    <xf numFmtId="4" fontId="9" fillId="3"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xf numFmtId="44" fontId="10" fillId="0" borderId="1" xfId="1" applyFont="1" applyBorder="1" applyAlignment="1">
      <alignment vertical="center"/>
    </xf>
    <xf numFmtId="44" fontId="10" fillId="0" borderId="2" xfId="1" applyFont="1" applyBorder="1" applyAlignment="1">
      <alignment vertical="center"/>
    </xf>
    <xf numFmtId="0" fontId="7" fillId="4" borderId="3" xfId="0" applyFont="1" applyFill="1" applyBorder="1" applyAlignment="1">
      <alignment horizontal="center" vertical="center" wrapText="1"/>
    </xf>
    <xf numFmtId="0" fontId="8" fillId="5" borderId="1" xfId="0" applyFont="1" applyFill="1" applyBorder="1" applyAlignment="1">
      <alignment horizontal="justify" vertical="top" wrapText="1"/>
    </xf>
    <xf numFmtId="0" fontId="8" fillId="0" borderId="1" xfId="0" applyFont="1" applyBorder="1" applyAlignment="1">
      <alignment horizontal="justify" vertical="center"/>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7" fillId="4" borderId="0" xfId="0" applyFont="1" applyFill="1" applyAlignment="1">
      <alignment horizontal="center" vertical="center" wrapText="1"/>
    </xf>
    <xf numFmtId="0" fontId="7" fillId="2" borderId="0" xfId="0" applyFont="1" applyFill="1" applyAlignment="1">
      <alignment horizontal="left" vertical="center" wrapText="1"/>
    </xf>
    <xf numFmtId="0" fontId="8" fillId="4" borderId="0" xfId="0" applyFont="1" applyFill="1" applyAlignment="1">
      <alignment horizontal="justify" vertical="top" wrapText="1"/>
    </xf>
    <xf numFmtId="4" fontId="9" fillId="3" borderId="0" xfId="0" applyNumberFormat="1" applyFont="1" applyFill="1" applyAlignment="1">
      <alignment horizontal="center" vertical="center"/>
    </xf>
    <xf numFmtId="44" fontId="10" fillId="0" borderId="0" xfId="1" applyFont="1" applyBorder="1" applyAlignment="1">
      <alignment vertical="center"/>
    </xf>
    <xf numFmtId="0" fontId="7" fillId="0" borderId="1" xfId="0" applyFont="1" applyBorder="1" applyAlignment="1">
      <alignment horizontal="left" vertical="center" wrapText="1"/>
    </xf>
    <xf numFmtId="0" fontId="8" fillId="0" borderId="1" xfId="0" applyFont="1" applyBorder="1" applyAlignment="1">
      <alignment horizontal="justify" vertical="top" wrapText="1"/>
    </xf>
    <xf numFmtId="4" fontId="9" fillId="0" borderId="1" xfId="0" applyNumberFormat="1" applyFont="1" applyBorder="1" applyAlignment="1">
      <alignment horizontal="center" vertical="center"/>
    </xf>
    <xf numFmtId="44" fontId="10" fillId="0" borderId="2" xfId="1" applyFont="1" applyFill="1" applyBorder="1" applyAlignment="1">
      <alignment vertical="center"/>
    </xf>
    <xf numFmtId="0" fontId="8" fillId="0" borderId="1" xfId="0" applyFont="1" applyBorder="1" applyAlignment="1">
      <alignment horizontal="left" vertical="top" wrapText="1"/>
    </xf>
    <xf numFmtId="0" fontId="11" fillId="6" borderId="0" xfId="0" applyFont="1" applyFill="1" applyAlignment="1">
      <alignment vertical="center"/>
    </xf>
    <xf numFmtId="0" fontId="11" fillId="6" borderId="6" xfId="0" applyFont="1" applyFill="1" applyBorder="1" applyAlignment="1">
      <alignment horizontal="center" vertical="center"/>
    </xf>
    <xf numFmtId="0" fontId="13" fillId="3" borderId="0" xfId="0" applyFont="1" applyFill="1" applyAlignment="1">
      <alignment vertical="center" wrapText="1"/>
    </xf>
    <xf numFmtId="0" fontId="13" fillId="3" borderId="11" xfId="0" applyFont="1" applyFill="1" applyBorder="1" applyAlignment="1">
      <alignment vertical="center" wrapText="1"/>
    </xf>
    <xf numFmtId="0" fontId="13" fillId="3" borderId="13" xfId="0" applyFont="1" applyFill="1" applyBorder="1" applyAlignment="1">
      <alignment vertical="center" wrapText="1"/>
    </xf>
    <xf numFmtId="0" fontId="13" fillId="3" borderId="14" xfId="0" applyFont="1" applyFill="1" applyBorder="1" applyAlignment="1">
      <alignment vertical="center" wrapText="1"/>
    </xf>
    <xf numFmtId="44" fontId="10" fillId="10" borderId="1" xfId="1" applyFont="1" applyFill="1" applyBorder="1" applyAlignment="1">
      <alignment vertical="center"/>
    </xf>
    <xf numFmtId="0" fontId="0" fillId="0" borderId="0" xfId="0" applyAlignment="1">
      <alignment horizontal="center" vertical="center"/>
    </xf>
    <xf numFmtId="44" fontId="10" fillId="0" borderId="0" xfId="1" applyFont="1" applyFill="1" applyBorder="1" applyAlignment="1">
      <alignment vertical="center"/>
    </xf>
    <xf numFmtId="0" fontId="17" fillId="0" borderId="0" xfId="0" applyFont="1"/>
    <xf numFmtId="0" fontId="6" fillId="11" borderId="1" xfId="0" applyFont="1" applyFill="1" applyBorder="1" applyAlignment="1">
      <alignment horizontal="center" vertical="center"/>
    </xf>
    <xf numFmtId="44" fontId="6" fillId="11" borderId="1" xfId="2" applyNumberFormat="1" applyFont="1" applyFill="1" applyBorder="1" applyAlignment="1">
      <alignment horizontal="center" vertical="center"/>
    </xf>
    <xf numFmtId="164" fontId="18" fillId="7" borderId="1" xfId="4" applyNumberFormat="1" applyFont="1" applyFill="1" applyBorder="1" applyAlignment="1">
      <alignment horizontal="center" vertical="center"/>
    </xf>
    <xf numFmtId="165" fontId="4" fillId="8" borderId="5" xfId="4" applyFont="1" applyFill="1" applyBorder="1" applyAlignment="1">
      <alignment horizontal="center" vertical="center"/>
    </xf>
    <xf numFmtId="9" fontId="3" fillId="0" borderId="3" xfId="0" applyNumberFormat="1" applyFont="1" applyBorder="1" applyAlignment="1">
      <alignment horizontal="right" vertical="center" wrapText="1"/>
    </xf>
    <xf numFmtId="165" fontId="4" fillId="0" borderId="1" xfId="4" applyFont="1" applyBorder="1" applyAlignment="1">
      <alignment horizontal="center" vertical="center"/>
    </xf>
    <xf numFmtId="165" fontId="4" fillId="9" borderId="1" xfId="4" applyFont="1" applyFill="1" applyBorder="1" applyAlignment="1">
      <alignment horizontal="center" vertical="center"/>
    </xf>
    <xf numFmtId="0" fontId="5" fillId="0" borderId="0" xfId="0" applyFont="1" applyAlignment="1">
      <alignment horizontal="right" vertical="center"/>
    </xf>
    <xf numFmtId="165" fontId="4" fillId="0" borderId="0" xfId="4" applyFont="1" applyFill="1" applyBorder="1" applyAlignment="1">
      <alignment horizontal="center" vertical="center"/>
    </xf>
    <xf numFmtId="0" fontId="0" fillId="0" borderId="0" xfId="0" applyAlignment="1">
      <alignment horizontal="left" vertical="center"/>
    </xf>
    <xf numFmtId="0" fontId="21" fillId="0" borderId="0" xfId="0" applyFont="1" applyAlignment="1">
      <alignment horizontal="left" vertical="center"/>
    </xf>
    <xf numFmtId="0" fontId="19" fillId="0" borderId="0" xfId="5" applyFill="1" applyBorder="1" applyAlignment="1">
      <alignment horizontal="left" vertical="center"/>
    </xf>
    <xf numFmtId="0" fontId="20" fillId="0" borderId="0" xfId="0" applyFont="1" applyAlignment="1">
      <alignment horizontal="right" vertical="center"/>
    </xf>
    <xf numFmtId="0" fontId="3" fillId="0" borderId="1" xfId="0" applyFont="1" applyBorder="1" applyAlignment="1">
      <alignment horizontal="center" wrapText="1"/>
    </xf>
    <xf numFmtId="0" fontId="0" fillId="0" borderId="0" xfId="0" applyAlignment="1">
      <alignment horizontal="center"/>
    </xf>
    <xf numFmtId="0" fontId="0" fillId="0" borderId="4" xfId="0" applyBorder="1" applyAlignment="1">
      <alignment horizontal="center"/>
    </xf>
    <xf numFmtId="0" fontId="11" fillId="6" borderId="0" xfId="0" applyFont="1" applyFill="1" applyAlignment="1">
      <alignment horizontal="left" vertical="center"/>
    </xf>
    <xf numFmtId="0" fontId="3" fillId="7" borderId="0" xfId="0" applyFont="1" applyFill="1" applyAlignment="1">
      <alignment horizontal="right" vertical="center" wrapText="1"/>
    </xf>
    <xf numFmtId="0" fontId="3" fillId="8" borderId="0" xfId="0" applyFont="1" applyFill="1" applyAlignment="1">
      <alignment horizontal="right" vertical="center"/>
    </xf>
    <xf numFmtId="0" fontId="13" fillId="3" borderId="12" xfId="0" applyFont="1" applyFill="1" applyBorder="1" applyAlignment="1">
      <alignment horizontal="left" vertical="center" wrapText="1"/>
    </xf>
    <xf numFmtId="0" fontId="13" fillId="3" borderId="13" xfId="0" applyFont="1" applyFill="1" applyBorder="1" applyAlignment="1">
      <alignment horizontal="left" vertical="center" wrapText="1"/>
    </xf>
    <xf numFmtId="0" fontId="3" fillId="0" borderId="0" xfId="0" applyFont="1" applyAlignment="1">
      <alignment horizontal="right" vertical="center" wrapText="1"/>
    </xf>
    <xf numFmtId="0" fontId="3" fillId="0" borderId="4" xfId="0" applyFont="1" applyBorder="1" applyAlignment="1">
      <alignment horizontal="right" vertical="center" wrapText="1"/>
    </xf>
    <xf numFmtId="0" fontId="5" fillId="9" borderId="0" xfId="0" applyFont="1" applyFill="1" applyAlignment="1">
      <alignment horizontal="right" vertical="center"/>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3" fillId="3" borderId="10" xfId="0" applyFont="1" applyFill="1" applyBorder="1" applyAlignment="1">
      <alignment horizontal="left" vertical="center" wrapText="1"/>
    </xf>
    <xf numFmtId="0" fontId="13" fillId="3" borderId="0" xfId="0" applyFont="1" applyFill="1" applyAlignment="1">
      <alignment horizontal="left" vertical="center" wrapText="1"/>
    </xf>
  </cellXfs>
  <cellStyles count="6">
    <cellStyle name="Hipervínculo" xfId="5" builtinId="8"/>
    <cellStyle name="Moneda" xfId="1" builtinId="4"/>
    <cellStyle name="Moneda [0]" xfId="2" builtinId="7"/>
    <cellStyle name="Moneda [0] 2" xfId="3" xr:uid="{16B4B697-4F10-45A0-9CCF-44096066EEA5}"/>
    <cellStyle name="Moneda 2" xfId="4" xr:uid="{41E5644B-A1B5-43BD-9191-35D8676D35BF}"/>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1</xdr:col>
      <xdr:colOff>257175</xdr:colOff>
      <xdr:row>0</xdr:row>
      <xdr:rowOff>66675</xdr:rowOff>
    </xdr:from>
    <xdr:to>
      <xdr:col>2</xdr:col>
      <xdr:colOff>447675</xdr:colOff>
      <xdr:row>2</xdr:row>
      <xdr:rowOff>611708</xdr:rowOff>
    </xdr:to>
    <xdr:pic>
      <xdr:nvPicPr>
        <xdr:cNvPr id="2" name="Imagen 1" descr="Resultado de imagen para universidad distrital francisco josÃ© de caldas">
          <a:extLst>
            <a:ext uri="{FF2B5EF4-FFF2-40B4-BE49-F238E27FC236}">
              <a16:creationId xmlns:a16="http://schemas.microsoft.com/office/drawing/2014/main" id="{E9E1371B-153C-424C-8265-5E0CBB7EE58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571500" y="66675"/>
          <a:ext cx="781050" cy="926033"/>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9167A-FDB5-4DA9-8023-26EB168EEFB8}">
  <dimension ref="A1:H134"/>
  <sheetViews>
    <sheetView tabSelected="1" workbookViewId="0">
      <selection activeCell="D1" sqref="D1:H4"/>
    </sheetView>
  </sheetViews>
  <sheetFormatPr baseColWidth="10" defaultRowHeight="15" x14ac:dyDescent="0.25"/>
  <cols>
    <col min="1" max="1" width="4.7109375" bestFit="1" customWidth="1"/>
    <col min="2" max="2" width="8.85546875" bestFit="1" customWidth="1"/>
    <col min="3" max="3" width="21.5703125" customWidth="1"/>
    <col min="4" max="4" width="90.7109375" customWidth="1"/>
    <col min="5" max="5" width="7.7109375" bestFit="1" customWidth="1"/>
    <col min="6" max="6" width="10.5703125" bestFit="1" customWidth="1"/>
    <col min="7" max="7" width="19.85546875" customWidth="1"/>
    <col min="8" max="8" width="20.42578125" customWidth="1"/>
  </cols>
  <sheetData>
    <row r="1" spans="1:8" x14ac:dyDescent="0.25">
      <c r="A1" s="48"/>
      <c r="B1" s="48"/>
      <c r="C1" s="49"/>
      <c r="D1" s="47" t="s">
        <v>344</v>
      </c>
      <c r="E1" s="47"/>
      <c r="F1" s="47"/>
      <c r="G1" s="47"/>
      <c r="H1" s="47"/>
    </row>
    <row r="2" spans="1:8" x14ac:dyDescent="0.25">
      <c r="A2" s="48"/>
      <c r="B2" s="48"/>
      <c r="C2" s="49"/>
      <c r="D2" s="47"/>
      <c r="E2" s="47"/>
      <c r="F2" s="47"/>
      <c r="G2" s="47"/>
      <c r="H2" s="47"/>
    </row>
    <row r="3" spans="1:8" ht="48.75" customHeight="1" x14ac:dyDescent="0.25">
      <c r="A3" s="48"/>
      <c r="B3" s="48"/>
      <c r="C3" s="49"/>
      <c r="D3" s="47"/>
      <c r="E3" s="47"/>
      <c r="F3" s="47"/>
      <c r="G3" s="47"/>
      <c r="H3" s="47"/>
    </row>
    <row r="4" spans="1:8" x14ac:dyDescent="0.25">
      <c r="A4" s="48"/>
      <c r="B4" s="48"/>
      <c r="C4" s="49"/>
      <c r="D4" s="47"/>
      <c r="E4" s="47"/>
      <c r="F4" s="47"/>
      <c r="G4" s="47"/>
      <c r="H4" s="47"/>
    </row>
    <row r="5" spans="1:8" x14ac:dyDescent="0.25">
      <c r="A5" s="34" t="s">
        <v>4</v>
      </c>
      <c r="B5" s="34" t="s">
        <v>5</v>
      </c>
      <c r="C5" s="34" t="s">
        <v>6</v>
      </c>
      <c r="D5" s="34" t="s">
        <v>7</v>
      </c>
      <c r="E5" s="34" t="s">
        <v>8</v>
      </c>
      <c r="F5" s="34" t="s">
        <v>9</v>
      </c>
      <c r="G5" s="35" t="s">
        <v>10</v>
      </c>
      <c r="H5" s="35" t="s">
        <v>11</v>
      </c>
    </row>
    <row r="6" spans="1:8" ht="84" x14ac:dyDescent="0.25">
      <c r="A6" s="13">
        <v>1</v>
      </c>
      <c r="B6" s="1" t="s">
        <v>242</v>
      </c>
      <c r="C6" s="2" t="s">
        <v>216</v>
      </c>
      <c r="D6" s="3" t="s">
        <v>213</v>
      </c>
      <c r="E6" s="4" t="s">
        <v>21</v>
      </c>
      <c r="F6" s="5">
        <v>5</v>
      </c>
      <c r="G6" s="30">
        <v>0</v>
      </c>
      <c r="H6" s="7">
        <f t="shared" ref="H6:H69" si="0">+G6*F6</f>
        <v>0</v>
      </c>
    </row>
    <row r="7" spans="1:8" ht="84" x14ac:dyDescent="0.25">
      <c r="A7" s="13">
        <v>2</v>
      </c>
      <c r="B7" s="1" t="s">
        <v>243</v>
      </c>
      <c r="C7" s="2" t="s">
        <v>14</v>
      </c>
      <c r="D7" s="3" t="s">
        <v>163</v>
      </c>
      <c r="E7" s="4" t="s">
        <v>21</v>
      </c>
      <c r="F7" s="5">
        <v>5</v>
      </c>
      <c r="G7" s="30">
        <v>0</v>
      </c>
      <c r="H7" s="7">
        <f t="shared" si="0"/>
        <v>0</v>
      </c>
    </row>
    <row r="8" spans="1:8" ht="84" x14ac:dyDescent="0.25">
      <c r="A8" s="13">
        <v>3</v>
      </c>
      <c r="B8" s="1" t="s">
        <v>244</v>
      </c>
      <c r="C8" s="2" t="s">
        <v>50</v>
      </c>
      <c r="D8" s="3" t="s">
        <v>51</v>
      </c>
      <c r="E8" s="4" t="s">
        <v>21</v>
      </c>
      <c r="F8" s="5">
        <v>5</v>
      </c>
      <c r="G8" s="30">
        <v>0</v>
      </c>
      <c r="H8" s="7">
        <f t="shared" si="0"/>
        <v>0</v>
      </c>
    </row>
    <row r="9" spans="1:8" ht="72" x14ac:dyDescent="0.25">
      <c r="A9" s="13">
        <v>4</v>
      </c>
      <c r="B9" s="1" t="s">
        <v>245</v>
      </c>
      <c r="C9" s="2" t="s">
        <v>52</v>
      </c>
      <c r="D9" s="3" t="s">
        <v>53</v>
      </c>
      <c r="E9" s="4" t="s">
        <v>21</v>
      </c>
      <c r="F9" s="5">
        <v>5</v>
      </c>
      <c r="G9" s="30">
        <v>0</v>
      </c>
      <c r="H9" s="7">
        <f t="shared" si="0"/>
        <v>0</v>
      </c>
    </row>
    <row r="10" spans="1:8" ht="180" x14ac:dyDescent="0.25">
      <c r="A10" s="13">
        <v>5</v>
      </c>
      <c r="B10" s="1" t="s">
        <v>246</v>
      </c>
      <c r="C10" s="2" t="s">
        <v>118</v>
      </c>
      <c r="D10" s="3" t="s">
        <v>54</v>
      </c>
      <c r="E10" s="4" t="s">
        <v>21</v>
      </c>
      <c r="F10" s="5">
        <v>5</v>
      </c>
      <c r="G10" s="30">
        <v>0</v>
      </c>
      <c r="H10" s="7">
        <f t="shared" si="0"/>
        <v>0</v>
      </c>
    </row>
    <row r="11" spans="1:8" ht="388.5" customHeight="1" x14ac:dyDescent="0.25">
      <c r="A11" s="13">
        <v>6</v>
      </c>
      <c r="B11" s="1" t="s">
        <v>247</v>
      </c>
      <c r="C11" s="2" t="s">
        <v>117</v>
      </c>
      <c r="D11" s="3" t="s">
        <v>109</v>
      </c>
      <c r="E11" s="4" t="s">
        <v>21</v>
      </c>
      <c r="F11" s="5">
        <v>5</v>
      </c>
      <c r="G11" s="30">
        <v>0</v>
      </c>
      <c r="H11" s="7">
        <f t="shared" si="0"/>
        <v>0</v>
      </c>
    </row>
    <row r="12" spans="1:8" ht="72" x14ac:dyDescent="0.25">
      <c r="A12" s="13">
        <v>7</v>
      </c>
      <c r="B12" s="1" t="s">
        <v>248</v>
      </c>
      <c r="C12" s="2" t="s">
        <v>55</v>
      </c>
      <c r="D12" s="3" t="s">
        <v>56</v>
      </c>
      <c r="E12" s="4" t="s">
        <v>21</v>
      </c>
      <c r="F12" s="5">
        <v>1</v>
      </c>
      <c r="G12" s="30">
        <v>0</v>
      </c>
      <c r="H12" s="7">
        <f t="shared" si="0"/>
        <v>0</v>
      </c>
    </row>
    <row r="13" spans="1:8" ht="60" x14ac:dyDescent="0.25">
      <c r="A13" s="13">
        <v>8</v>
      </c>
      <c r="B13" s="1" t="s">
        <v>249</v>
      </c>
      <c r="C13" s="2" t="s">
        <v>57</v>
      </c>
      <c r="D13" s="3" t="s">
        <v>58</v>
      </c>
      <c r="E13" s="4" t="s">
        <v>21</v>
      </c>
      <c r="F13" s="5">
        <v>1</v>
      </c>
      <c r="G13" s="30">
        <v>0</v>
      </c>
      <c r="H13" s="7">
        <f t="shared" si="0"/>
        <v>0</v>
      </c>
    </row>
    <row r="14" spans="1:8" ht="36" x14ac:dyDescent="0.25">
      <c r="A14" s="13">
        <v>9</v>
      </c>
      <c r="B14" s="1" t="s">
        <v>250</v>
      </c>
      <c r="C14" s="19" t="s">
        <v>110</v>
      </c>
      <c r="D14" s="20" t="s">
        <v>164</v>
      </c>
      <c r="E14" s="21" t="s">
        <v>21</v>
      </c>
      <c r="F14" s="12">
        <v>4</v>
      </c>
      <c r="G14" s="30">
        <v>0</v>
      </c>
      <c r="H14" s="22">
        <f t="shared" si="0"/>
        <v>0</v>
      </c>
    </row>
    <row r="15" spans="1:8" ht="60" x14ac:dyDescent="0.25">
      <c r="A15" s="13">
        <v>10</v>
      </c>
      <c r="B15" s="1" t="s">
        <v>251</v>
      </c>
      <c r="C15" s="2" t="s">
        <v>113</v>
      </c>
      <c r="D15" s="3" t="s">
        <v>165</v>
      </c>
      <c r="E15" s="4" t="s">
        <v>21</v>
      </c>
      <c r="F15" s="5">
        <v>1</v>
      </c>
      <c r="G15" s="30">
        <v>0</v>
      </c>
      <c r="H15" s="7">
        <f t="shared" si="0"/>
        <v>0</v>
      </c>
    </row>
    <row r="16" spans="1:8" ht="48" x14ac:dyDescent="0.25">
      <c r="A16" s="13">
        <v>11</v>
      </c>
      <c r="B16" s="1" t="s">
        <v>252</v>
      </c>
      <c r="C16" s="2" t="s">
        <v>111</v>
      </c>
      <c r="D16" s="3" t="s">
        <v>59</v>
      </c>
      <c r="E16" s="4" t="s">
        <v>21</v>
      </c>
      <c r="F16" s="5">
        <v>4</v>
      </c>
      <c r="G16" s="30">
        <v>0</v>
      </c>
      <c r="H16" s="7">
        <f t="shared" si="0"/>
        <v>0</v>
      </c>
    </row>
    <row r="17" spans="1:8" ht="48" x14ac:dyDescent="0.25">
      <c r="A17" s="13">
        <v>12</v>
      </c>
      <c r="B17" s="1" t="s">
        <v>253</v>
      </c>
      <c r="C17" s="2" t="s">
        <v>112</v>
      </c>
      <c r="D17" s="3" t="s">
        <v>60</v>
      </c>
      <c r="E17" s="4" t="s">
        <v>21</v>
      </c>
      <c r="F17" s="5">
        <v>4</v>
      </c>
      <c r="G17" s="30">
        <v>0</v>
      </c>
      <c r="H17" s="7">
        <f t="shared" si="0"/>
        <v>0</v>
      </c>
    </row>
    <row r="18" spans="1:8" ht="48" x14ac:dyDescent="0.25">
      <c r="A18" s="13">
        <v>13</v>
      </c>
      <c r="B18" s="1" t="s">
        <v>254</v>
      </c>
      <c r="C18" s="2" t="s">
        <v>61</v>
      </c>
      <c r="D18" s="3" t="s">
        <v>62</v>
      </c>
      <c r="E18" s="4" t="s">
        <v>21</v>
      </c>
      <c r="F18" s="5">
        <v>1</v>
      </c>
      <c r="G18" s="30">
        <v>0</v>
      </c>
      <c r="H18" s="7">
        <f t="shared" si="0"/>
        <v>0</v>
      </c>
    </row>
    <row r="19" spans="1:8" ht="36" x14ac:dyDescent="0.25">
      <c r="A19" s="13">
        <v>14</v>
      </c>
      <c r="B19" s="1" t="s">
        <v>255</v>
      </c>
      <c r="C19" s="19" t="s">
        <v>63</v>
      </c>
      <c r="D19" s="20" t="s">
        <v>64</v>
      </c>
      <c r="E19" s="21" t="s">
        <v>21</v>
      </c>
      <c r="F19" s="12">
        <v>1</v>
      </c>
      <c r="G19" s="30">
        <v>0</v>
      </c>
      <c r="H19" s="22">
        <f t="shared" si="0"/>
        <v>0</v>
      </c>
    </row>
    <row r="20" spans="1:8" ht="36" x14ac:dyDescent="0.25">
      <c r="A20" s="13">
        <v>15</v>
      </c>
      <c r="B20" s="1" t="s">
        <v>256</v>
      </c>
      <c r="C20" s="19" t="s">
        <v>65</v>
      </c>
      <c r="D20" s="20" t="s">
        <v>66</v>
      </c>
      <c r="E20" s="21" t="s">
        <v>21</v>
      </c>
      <c r="F20" s="12">
        <v>1</v>
      </c>
      <c r="G20" s="30">
        <v>0</v>
      </c>
      <c r="H20" s="22">
        <f t="shared" si="0"/>
        <v>0</v>
      </c>
    </row>
    <row r="21" spans="1:8" ht="120" x14ac:dyDescent="0.25">
      <c r="A21" s="13">
        <v>16</v>
      </c>
      <c r="B21" s="1" t="s">
        <v>257</v>
      </c>
      <c r="C21" s="19" t="s">
        <v>114</v>
      </c>
      <c r="D21" s="20" t="s">
        <v>67</v>
      </c>
      <c r="E21" s="21" t="s">
        <v>21</v>
      </c>
      <c r="F21" s="12">
        <v>2</v>
      </c>
      <c r="G21" s="30">
        <v>0</v>
      </c>
      <c r="H21" s="22">
        <f t="shared" si="0"/>
        <v>0</v>
      </c>
    </row>
    <row r="22" spans="1:8" ht="72" x14ac:dyDescent="0.25">
      <c r="A22" s="13">
        <v>17</v>
      </c>
      <c r="B22" s="1" t="s">
        <v>258</v>
      </c>
      <c r="C22" s="19" t="s">
        <v>215</v>
      </c>
      <c r="D22" s="20" t="s">
        <v>214</v>
      </c>
      <c r="E22" s="21" t="s">
        <v>21</v>
      </c>
      <c r="F22" s="12">
        <v>1</v>
      </c>
      <c r="G22" s="30">
        <v>0</v>
      </c>
      <c r="H22" s="22">
        <f t="shared" si="0"/>
        <v>0</v>
      </c>
    </row>
    <row r="23" spans="1:8" ht="60" x14ac:dyDescent="0.25">
      <c r="A23" s="13">
        <v>18</v>
      </c>
      <c r="B23" s="1" t="s">
        <v>259</v>
      </c>
      <c r="C23" s="19" t="s">
        <v>68</v>
      </c>
      <c r="D23" s="20" t="s">
        <v>69</v>
      </c>
      <c r="E23" s="21" t="s">
        <v>21</v>
      </c>
      <c r="F23" s="12">
        <v>3</v>
      </c>
      <c r="G23" s="30">
        <v>0</v>
      </c>
      <c r="H23" s="22">
        <f t="shared" si="0"/>
        <v>0</v>
      </c>
    </row>
    <row r="24" spans="1:8" ht="96" x14ac:dyDescent="0.25">
      <c r="A24" s="13">
        <v>19</v>
      </c>
      <c r="B24" s="1" t="s">
        <v>260</v>
      </c>
      <c r="C24" s="19" t="s">
        <v>116</v>
      </c>
      <c r="D24" s="20" t="s">
        <v>166</v>
      </c>
      <c r="E24" s="21" t="s">
        <v>21</v>
      </c>
      <c r="F24" s="12">
        <v>1</v>
      </c>
      <c r="G24" s="30">
        <v>0</v>
      </c>
      <c r="H24" s="22">
        <f t="shared" si="0"/>
        <v>0</v>
      </c>
    </row>
    <row r="25" spans="1:8" ht="60" x14ac:dyDescent="0.25">
      <c r="A25" s="13">
        <v>20</v>
      </c>
      <c r="B25" s="1" t="s">
        <v>261</v>
      </c>
      <c r="C25" s="19" t="s">
        <v>115</v>
      </c>
      <c r="D25" s="20" t="s">
        <v>70</v>
      </c>
      <c r="E25" s="21" t="s">
        <v>21</v>
      </c>
      <c r="F25" s="12">
        <v>3</v>
      </c>
      <c r="G25" s="30">
        <v>0</v>
      </c>
      <c r="H25" s="22">
        <f t="shared" si="0"/>
        <v>0</v>
      </c>
    </row>
    <row r="26" spans="1:8" ht="48" x14ac:dyDescent="0.25">
      <c r="A26" s="13">
        <v>21</v>
      </c>
      <c r="B26" s="1" t="s">
        <v>262</v>
      </c>
      <c r="C26" s="19" t="s">
        <v>120</v>
      </c>
      <c r="D26" s="20" t="s">
        <v>167</v>
      </c>
      <c r="E26" s="21" t="s">
        <v>21</v>
      </c>
      <c r="F26" s="12">
        <v>1</v>
      </c>
      <c r="G26" s="30">
        <v>0</v>
      </c>
      <c r="H26" s="22">
        <f t="shared" si="0"/>
        <v>0</v>
      </c>
    </row>
    <row r="27" spans="1:8" ht="132" x14ac:dyDescent="0.25">
      <c r="A27" s="13">
        <v>22</v>
      </c>
      <c r="B27" s="1" t="s">
        <v>263</v>
      </c>
      <c r="C27" s="19" t="s">
        <v>71</v>
      </c>
      <c r="D27" s="20" t="s">
        <v>72</v>
      </c>
      <c r="E27" s="21" t="s">
        <v>21</v>
      </c>
      <c r="F27" s="12">
        <v>4</v>
      </c>
      <c r="G27" s="30">
        <v>0</v>
      </c>
      <c r="H27" s="22">
        <f t="shared" si="0"/>
        <v>0</v>
      </c>
    </row>
    <row r="28" spans="1:8" ht="72" x14ac:dyDescent="0.25">
      <c r="A28" s="13">
        <v>23</v>
      </c>
      <c r="B28" s="1" t="s">
        <v>264</v>
      </c>
      <c r="C28" s="19" t="s">
        <v>73</v>
      </c>
      <c r="D28" s="20" t="s">
        <v>74</v>
      </c>
      <c r="E28" s="21" t="s">
        <v>21</v>
      </c>
      <c r="F28" s="12">
        <v>1</v>
      </c>
      <c r="G28" s="30">
        <v>0</v>
      </c>
      <c r="H28" s="22">
        <f t="shared" si="0"/>
        <v>0</v>
      </c>
    </row>
    <row r="29" spans="1:8" ht="84" x14ac:dyDescent="0.25">
      <c r="A29" s="13">
        <v>24</v>
      </c>
      <c r="B29" s="1" t="s">
        <v>265</v>
      </c>
      <c r="C29" s="19" t="s">
        <v>121</v>
      </c>
      <c r="D29" s="20" t="s">
        <v>119</v>
      </c>
      <c r="E29" s="21" t="s">
        <v>21</v>
      </c>
      <c r="F29" s="12">
        <v>1</v>
      </c>
      <c r="G29" s="30">
        <v>0</v>
      </c>
      <c r="H29" s="22">
        <f t="shared" si="0"/>
        <v>0</v>
      </c>
    </row>
    <row r="30" spans="1:8" ht="48" x14ac:dyDescent="0.25">
      <c r="A30" s="13">
        <v>25</v>
      </c>
      <c r="B30" s="1" t="s">
        <v>266</v>
      </c>
      <c r="C30" s="19" t="s">
        <v>19</v>
      </c>
      <c r="D30" s="20" t="s">
        <v>168</v>
      </c>
      <c r="E30" s="21" t="s">
        <v>21</v>
      </c>
      <c r="F30" s="12">
        <v>1</v>
      </c>
      <c r="G30" s="30">
        <v>0</v>
      </c>
      <c r="H30" s="22">
        <f t="shared" si="0"/>
        <v>0</v>
      </c>
    </row>
    <row r="31" spans="1:8" ht="108" x14ac:dyDescent="0.25">
      <c r="A31" s="13">
        <v>26</v>
      </c>
      <c r="B31" s="1" t="s">
        <v>267</v>
      </c>
      <c r="C31" s="19" t="s">
        <v>122</v>
      </c>
      <c r="D31" s="20" t="s">
        <v>169</v>
      </c>
      <c r="E31" s="21" t="s">
        <v>21</v>
      </c>
      <c r="F31" s="12">
        <v>4</v>
      </c>
      <c r="G31" s="30">
        <v>0</v>
      </c>
      <c r="H31" s="22">
        <f t="shared" si="0"/>
        <v>0</v>
      </c>
    </row>
    <row r="32" spans="1:8" ht="120" x14ac:dyDescent="0.25">
      <c r="A32" s="13">
        <v>27</v>
      </c>
      <c r="B32" s="1" t="s">
        <v>268</v>
      </c>
      <c r="C32" s="19" t="s">
        <v>130</v>
      </c>
      <c r="D32" s="20" t="s">
        <v>170</v>
      </c>
      <c r="E32" s="21" t="s">
        <v>21</v>
      </c>
      <c r="F32" s="12">
        <v>1</v>
      </c>
      <c r="G32" s="30">
        <v>0</v>
      </c>
      <c r="H32" s="22">
        <f t="shared" si="0"/>
        <v>0</v>
      </c>
    </row>
    <row r="33" spans="1:8" ht="60" x14ac:dyDescent="0.25">
      <c r="A33" s="13">
        <v>28</v>
      </c>
      <c r="B33" s="1" t="s">
        <v>269</v>
      </c>
      <c r="C33" s="19" t="s">
        <v>131</v>
      </c>
      <c r="D33" s="20" t="s">
        <v>171</v>
      </c>
      <c r="E33" s="21" t="s">
        <v>21</v>
      </c>
      <c r="F33" s="12">
        <v>1</v>
      </c>
      <c r="G33" s="30">
        <v>0</v>
      </c>
      <c r="H33" s="22">
        <f t="shared" si="0"/>
        <v>0</v>
      </c>
    </row>
    <row r="34" spans="1:8" ht="72" x14ac:dyDescent="0.25">
      <c r="A34" s="13">
        <v>29</v>
      </c>
      <c r="B34" s="1" t="s">
        <v>270</v>
      </c>
      <c r="C34" s="19" t="s">
        <v>126</v>
      </c>
      <c r="D34" s="20" t="s">
        <v>125</v>
      </c>
      <c r="E34" s="21" t="s">
        <v>21</v>
      </c>
      <c r="F34" s="12">
        <v>1</v>
      </c>
      <c r="G34" s="30">
        <v>0</v>
      </c>
      <c r="H34" s="22">
        <f t="shared" si="0"/>
        <v>0</v>
      </c>
    </row>
    <row r="35" spans="1:8" ht="48" x14ac:dyDescent="0.25">
      <c r="A35" s="13">
        <v>30</v>
      </c>
      <c r="B35" s="1" t="s">
        <v>271</v>
      </c>
      <c r="C35" s="19" t="s">
        <v>123</v>
      </c>
      <c r="D35" s="20" t="s">
        <v>124</v>
      </c>
      <c r="E35" s="21" t="s">
        <v>21</v>
      </c>
      <c r="F35" s="12">
        <v>1</v>
      </c>
      <c r="G35" s="30">
        <v>0</v>
      </c>
      <c r="H35" s="22">
        <f t="shared" si="0"/>
        <v>0</v>
      </c>
    </row>
    <row r="36" spans="1:8" ht="108" x14ac:dyDescent="0.25">
      <c r="A36" s="13">
        <v>31</v>
      </c>
      <c r="B36" s="1" t="s">
        <v>272</v>
      </c>
      <c r="C36" s="19" t="s">
        <v>135</v>
      </c>
      <c r="D36" s="20" t="s">
        <v>172</v>
      </c>
      <c r="E36" s="21" t="s">
        <v>21</v>
      </c>
      <c r="F36" s="12">
        <v>1</v>
      </c>
      <c r="G36" s="30">
        <v>0</v>
      </c>
      <c r="H36" s="22">
        <f t="shared" si="0"/>
        <v>0</v>
      </c>
    </row>
    <row r="37" spans="1:8" ht="144" x14ac:dyDescent="0.25">
      <c r="A37" s="13">
        <v>32</v>
      </c>
      <c r="B37" s="1" t="s">
        <v>273</v>
      </c>
      <c r="C37" s="19" t="s">
        <v>134</v>
      </c>
      <c r="D37" s="20" t="s">
        <v>173</v>
      </c>
      <c r="E37" s="21" t="s">
        <v>21</v>
      </c>
      <c r="F37" s="12">
        <v>1</v>
      </c>
      <c r="G37" s="30">
        <v>0</v>
      </c>
      <c r="H37" s="22">
        <f t="shared" si="0"/>
        <v>0</v>
      </c>
    </row>
    <row r="38" spans="1:8" ht="168" x14ac:dyDescent="0.25">
      <c r="A38" s="13">
        <v>33</v>
      </c>
      <c r="B38" s="1" t="s">
        <v>274</v>
      </c>
      <c r="C38" s="19" t="s">
        <v>133</v>
      </c>
      <c r="D38" s="20" t="s">
        <v>174</v>
      </c>
      <c r="E38" s="21" t="s">
        <v>21</v>
      </c>
      <c r="F38" s="12">
        <v>1</v>
      </c>
      <c r="G38" s="30">
        <v>0</v>
      </c>
      <c r="H38" s="22">
        <f t="shared" si="0"/>
        <v>0</v>
      </c>
    </row>
    <row r="39" spans="1:8" ht="84" x14ac:dyDescent="0.25">
      <c r="A39" s="13">
        <v>34</v>
      </c>
      <c r="B39" s="1" t="s">
        <v>275</v>
      </c>
      <c r="C39" s="19" t="s">
        <v>132</v>
      </c>
      <c r="D39" s="20" t="s">
        <v>175</v>
      </c>
      <c r="E39" s="21" t="s">
        <v>21</v>
      </c>
      <c r="F39" s="12">
        <v>1</v>
      </c>
      <c r="G39" s="30">
        <v>0</v>
      </c>
      <c r="H39" s="22">
        <f t="shared" si="0"/>
        <v>0</v>
      </c>
    </row>
    <row r="40" spans="1:8" ht="72" x14ac:dyDescent="0.25">
      <c r="A40" s="13">
        <v>35</v>
      </c>
      <c r="B40" s="1" t="s">
        <v>276</v>
      </c>
      <c r="C40" s="19" t="s">
        <v>75</v>
      </c>
      <c r="D40" s="20" t="s">
        <v>76</v>
      </c>
      <c r="E40" s="21" t="s">
        <v>21</v>
      </c>
      <c r="F40" s="12">
        <v>1</v>
      </c>
      <c r="G40" s="30">
        <v>0</v>
      </c>
      <c r="H40" s="22">
        <f t="shared" si="0"/>
        <v>0</v>
      </c>
    </row>
    <row r="41" spans="1:8" ht="144" x14ac:dyDescent="0.25">
      <c r="A41" s="13">
        <v>36</v>
      </c>
      <c r="B41" s="1" t="s">
        <v>277</v>
      </c>
      <c r="C41" s="2" t="s">
        <v>77</v>
      </c>
      <c r="D41" s="3" t="s">
        <v>78</v>
      </c>
      <c r="E41" s="4" t="s">
        <v>21</v>
      </c>
      <c r="F41" s="5">
        <v>2</v>
      </c>
      <c r="G41" s="30">
        <v>0</v>
      </c>
      <c r="H41" s="7">
        <f t="shared" si="0"/>
        <v>0</v>
      </c>
    </row>
    <row r="42" spans="1:8" ht="48" x14ac:dyDescent="0.25">
      <c r="A42" s="13">
        <v>37</v>
      </c>
      <c r="B42" s="1" t="s">
        <v>278</v>
      </c>
      <c r="C42" s="2" t="s">
        <v>79</v>
      </c>
      <c r="D42" s="3" t="s">
        <v>80</v>
      </c>
      <c r="E42" s="4" t="s">
        <v>21</v>
      </c>
      <c r="F42" s="5">
        <v>4</v>
      </c>
      <c r="G42" s="30">
        <v>0</v>
      </c>
      <c r="H42" s="7">
        <f t="shared" si="0"/>
        <v>0</v>
      </c>
    </row>
    <row r="43" spans="1:8" ht="60" x14ac:dyDescent="0.25">
      <c r="A43" s="13">
        <v>38</v>
      </c>
      <c r="B43" s="1" t="s">
        <v>279</v>
      </c>
      <c r="C43" s="2" t="s">
        <v>81</v>
      </c>
      <c r="D43" s="3" t="s">
        <v>82</v>
      </c>
      <c r="E43" s="4" t="s">
        <v>21</v>
      </c>
      <c r="F43" s="5">
        <v>1</v>
      </c>
      <c r="G43" s="30">
        <v>0</v>
      </c>
      <c r="H43" s="7">
        <f t="shared" si="0"/>
        <v>0</v>
      </c>
    </row>
    <row r="44" spans="1:8" ht="36" x14ac:dyDescent="0.25">
      <c r="A44" s="13">
        <v>39</v>
      </c>
      <c r="B44" s="1" t="s">
        <v>280</v>
      </c>
      <c r="C44" s="2" t="s">
        <v>137</v>
      </c>
      <c r="D44" s="3" t="s">
        <v>136</v>
      </c>
      <c r="E44" s="4" t="s">
        <v>21</v>
      </c>
      <c r="F44" s="5">
        <v>1</v>
      </c>
      <c r="G44" s="30">
        <v>0</v>
      </c>
      <c r="H44" s="7">
        <f t="shared" si="0"/>
        <v>0</v>
      </c>
    </row>
    <row r="45" spans="1:8" ht="60" x14ac:dyDescent="0.25">
      <c r="A45" s="13">
        <v>40</v>
      </c>
      <c r="B45" s="1" t="s">
        <v>281</v>
      </c>
      <c r="C45" s="2" t="s">
        <v>83</v>
      </c>
      <c r="D45" s="3" t="s">
        <v>84</v>
      </c>
      <c r="E45" s="4" t="s">
        <v>21</v>
      </c>
      <c r="F45" s="5">
        <v>2</v>
      </c>
      <c r="G45" s="30">
        <v>0</v>
      </c>
      <c r="H45" s="7">
        <f t="shared" si="0"/>
        <v>0</v>
      </c>
    </row>
    <row r="46" spans="1:8" ht="60" x14ac:dyDescent="0.25">
      <c r="A46" s="13">
        <v>41</v>
      </c>
      <c r="B46" s="1" t="s">
        <v>282</v>
      </c>
      <c r="C46" s="2" t="s">
        <v>85</v>
      </c>
      <c r="D46" s="3" t="s">
        <v>86</v>
      </c>
      <c r="E46" s="4" t="s">
        <v>21</v>
      </c>
      <c r="F46" s="5">
        <v>2</v>
      </c>
      <c r="G46" s="30">
        <v>0</v>
      </c>
      <c r="H46" s="7">
        <f t="shared" si="0"/>
        <v>0</v>
      </c>
    </row>
    <row r="47" spans="1:8" ht="84" x14ac:dyDescent="0.25">
      <c r="A47" s="13">
        <v>42</v>
      </c>
      <c r="B47" s="1" t="s">
        <v>283</v>
      </c>
      <c r="C47" s="2" t="s">
        <v>87</v>
      </c>
      <c r="D47" s="3" t="s">
        <v>88</v>
      </c>
      <c r="E47" s="4" t="s">
        <v>21</v>
      </c>
      <c r="F47" s="5">
        <v>2</v>
      </c>
      <c r="G47" s="30">
        <v>0</v>
      </c>
      <c r="H47" s="7">
        <f t="shared" si="0"/>
        <v>0</v>
      </c>
    </row>
    <row r="48" spans="1:8" ht="36" x14ac:dyDescent="0.25">
      <c r="A48" s="13">
        <v>43</v>
      </c>
      <c r="B48" s="1" t="s">
        <v>284</v>
      </c>
      <c r="C48" s="2" t="s">
        <v>89</v>
      </c>
      <c r="D48" s="3" t="s">
        <v>90</v>
      </c>
      <c r="E48" s="4" t="s">
        <v>21</v>
      </c>
      <c r="F48" s="5">
        <v>1</v>
      </c>
      <c r="G48" s="30">
        <v>0</v>
      </c>
      <c r="H48" s="7">
        <f t="shared" si="0"/>
        <v>0</v>
      </c>
    </row>
    <row r="49" spans="1:8" ht="36" x14ac:dyDescent="0.25">
      <c r="A49" s="13">
        <v>44</v>
      </c>
      <c r="B49" s="1" t="s">
        <v>285</v>
      </c>
      <c r="C49" s="2" t="s">
        <v>91</v>
      </c>
      <c r="D49" s="3" t="s">
        <v>92</v>
      </c>
      <c r="E49" s="4" t="s">
        <v>21</v>
      </c>
      <c r="F49" s="5">
        <v>1</v>
      </c>
      <c r="G49" s="30">
        <v>0</v>
      </c>
      <c r="H49" s="7">
        <f t="shared" si="0"/>
        <v>0</v>
      </c>
    </row>
    <row r="50" spans="1:8" ht="36" x14ac:dyDescent="0.25">
      <c r="A50" s="13">
        <v>45</v>
      </c>
      <c r="B50" s="1" t="s">
        <v>286</v>
      </c>
      <c r="C50" s="2" t="s">
        <v>93</v>
      </c>
      <c r="D50" s="3" t="s">
        <v>94</v>
      </c>
      <c r="E50" s="4" t="s">
        <v>21</v>
      </c>
      <c r="F50" s="5">
        <v>1</v>
      </c>
      <c r="G50" s="30">
        <v>0</v>
      </c>
      <c r="H50" s="7">
        <f t="shared" si="0"/>
        <v>0</v>
      </c>
    </row>
    <row r="51" spans="1:8" ht="60" x14ac:dyDescent="0.25">
      <c r="A51" s="13">
        <v>46</v>
      </c>
      <c r="B51" s="1" t="s">
        <v>287</v>
      </c>
      <c r="C51" s="2" t="s">
        <v>95</v>
      </c>
      <c r="D51" s="3" t="s">
        <v>96</v>
      </c>
      <c r="E51" s="4" t="s">
        <v>21</v>
      </c>
      <c r="F51" s="5">
        <v>2</v>
      </c>
      <c r="G51" s="30">
        <v>0</v>
      </c>
      <c r="H51" s="7">
        <f t="shared" si="0"/>
        <v>0</v>
      </c>
    </row>
    <row r="52" spans="1:8" ht="48" x14ac:dyDescent="0.25">
      <c r="A52" s="13">
        <v>47</v>
      </c>
      <c r="B52" s="1" t="s">
        <v>288</v>
      </c>
      <c r="C52" s="2" t="s">
        <v>97</v>
      </c>
      <c r="D52" s="3" t="s">
        <v>98</v>
      </c>
      <c r="E52" s="4" t="s">
        <v>21</v>
      </c>
      <c r="F52" s="5">
        <v>1</v>
      </c>
      <c r="G52" s="30">
        <v>0</v>
      </c>
      <c r="H52" s="7">
        <f t="shared" si="0"/>
        <v>0</v>
      </c>
    </row>
    <row r="53" spans="1:8" ht="48" x14ac:dyDescent="0.25">
      <c r="A53" s="13">
        <v>48</v>
      </c>
      <c r="B53" s="1" t="s">
        <v>289</v>
      </c>
      <c r="C53" s="2" t="s">
        <v>99</v>
      </c>
      <c r="D53" s="3" t="s">
        <v>100</v>
      </c>
      <c r="E53" s="4" t="s">
        <v>21</v>
      </c>
      <c r="F53" s="5">
        <v>1</v>
      </c>
      <c r="G53" s="30">
        <v>0</v>
      </c>
      <c r="H53" s="7">
        <f t="shared" si="0"/>
        <v>0</v>
      </c>
    </row>
    <row r="54" spans="1:8" ht="192" x14ac:dyDescent="0.25">
      <c r="A54" s="13">
        <v>49</v>
      </c>
      <c r="B54" s="1" t="s">
        <v>290</v>
      </c>
      <c r="C54" s="2" t="s">
        <v>101</v>
      </c>
      <c r="D54" s="3" t="s">
        <v>102</v>
      </c>
      <c r="E54" s="4" t="s">
        <v>21</v>
      </c>
      <c r="F54" s="5">
        <v>1</v>
      </c>
      <c r="G54" s="30">
        <v>0</v>
      </c>
      <c r="H54" s="7">
        <f t="shared" si="0"/>
        <v>0</v>
      </c>
    </row>
    <row r="55" spans="1:8" ht="72" x14ac:dyDescent="0.25">
      <c r="A55" s="13">
        <v>50</v>
      </c>
      <c r="B55" s="1" t="s">
        <v>291</v>
      </c>
      <c r="C55" s="2" t="s">
        <v>127</v>
      </c>
      <c r="D55" s="3" t="s">
        <v>128</v>
      </c>
      <c r="E55" s="4" t="s">
        <v>21</v>
      </c>
      <c r="F55" s="5">
        <v>1</v>
      </c>
      <c r="G55" s="30">
        <v>0</v>
      </c>
      <c r="H55" s="7">
        <f t="shared" si="0"/>
        <v>0</v>
      </c>
    </row>
    <row r="56" spans="1:8" ht="132" x14ac:dyDescent="0.25">
      <c r="A56" s="13">
        <v>51</v>
      </c>
      <c r="B56" s="1" t="s">
        <v>292</v>
      </c>
      <c r="C56" s="2" t="s">
        <v>103</v>
      </c>
      <c r="D56" s="3" t="s">
        <v>129</v>
      </c>
      <c r="E56" s="4" t="s">
        <v>21</v>
      </c>
      <c r="F56" s="5">
        <v>1</v>
      </c>
      <c r="G56" s="30">
        <v>0</v>
      </c>
      <c r="H56" s="7">
        <f t="shared" si="0"/>
        <v>0</v>
      </c>
    </row>
    <row r="57" spans="1:8" ht="192" x14ac:dyDescent="0.25">
      <c r="A57" s="13">
        <v>52</v>
      </c>
      <c r="B57" s="1" t="s">
        <v>293</v>
      </c>
      <c r="C57" s="2" t="s">
        <v>104</v>
      </c>
      <c r="D57" s="3" t="s">
        <v>221</v>
      </c>
      <c r="E57" s="4" t="s">
        <v>21</v>
      </c>
      <c r="F57" s="5">
        <v>3</v>
      </c>
      <c r="G57" s="30">
        <v>0</v>
      </c>
      <c r="H57" s="7">
        <f t="shared" si="0"/>
        <v>0</v>
      </c>
    </row>
    <row r="58" spans="1:8" ht="60" x14ac:dyDescent="0.25">
      <c r="A58" s="13">
        <v>53</v>
      </c>
      <c r="B58" s="1" t="s">
        <v>294</v>
      </c>
      <c r="C58" s="2" t="s">
        <v>105</v>
      </c>
      <c r="D58" s="3" t="s">
        <v>106</v>
      </c>
      <c r="E58" s="4" t="s">
        <v>21</v>
      </c>
      <c r="F58" s="5">
        <v>1</v>
      </c>
      <c r="G58" s="30">
        <v>0</v>
      </c>
      <c r="H58" s="7">
        <f t="shared" si="0"/>
        <v>0</v>
      </c>
    </row>
    <row r="59" spans="1:8" ht="36" x14ac:dyDescent="0.25">
      <c r="A59" s="13">
        <v>54</v>
      </c>
      <c r="B59" s="1" t="s">
        <v>295</v>
      </c>
      <c r="C59" s="2" t="s">
        <v>107</v>
      </c>
      <c r="D59" s="3" t="s">
        <v>108</v>
      </c>
      <c r="E59" s="4" t="s">
        <v>21</v>
      </c>
      <c r="F59" s="5">
        <v>1</v>
      </c>
      <c r="G59" s="30">
        <v>0</v>
      </c>
      <c r="H59" s="7">
        <f t="shared" si="0"/>
        <v>0</v>
      </c>
    </row>
    <row r="60" spans="1:8" ht="156" x14ac:dyDescent="0.25">
      <c r="A60" s="13">
        <v>55</v>
      </c>
      <c r="B60" s="1" t="s">
        <v>296</v>
      </c>
      <c r="C60" s="19" t="s">
        <v>138</v>
      </c>
      <c r="D60" s="23" t="s">
        <v>217</v>
      </c>
      <c r="E60" s="21" t="s">
        <v>21</v>
      </c>
      <c r="F60" s="12">
        <v>1</v>
      </c>
      <c r="G60" s="30">
        <v>0</v>
      </c>
      <c r="H60" s="22">
        <f t="shared" si="0"/>
        <v>0</v>
      </c>
    </row>
    <row r="61" spans="1:8" ht="60" x14ac:dyDescent="0.25">
      <c r="A61" s="13">
        <v>56</v>
      </c>
      <c r="B61" s="1" t="s">
        <v>297</v>
      </c>
      <c r="C61" s="2" t="s">
        <v>149</v>
      </c>
      <c r="D61" s="3" t="s">
        <v>139</v>
      </c>
      <c r="E61" s="4" t="s">
        <v>21</v>
      </c>
      <c r="F61" s="5">
        <v>3</v>
      </c>
      <c r="G61" s="30">
        <v>0</v>
      </c>
      <c r="H61" s="7">
        <f t="shared" si="0"/>
        <v>0</v>
      </c>
    </row>
    <row r="62" spans="1:8" ht="48" x14ac:dyDescent="0.25">
      <c r="A62" s="13">
        <v>57</v>
      </c>
      <c r="B62" s="1" t="s">
        <v>298</v>
      </c>
      <c r="C62" s="2" t="s">
        <v>150</v>
      </c>
      <c r="D62" s="3" t="s">
        <v>140</v>
      </c>
      <c r="E62" s="4" t="s">
        <v>21</v>
      </c>
      <c r="F62" s="5">
        <v>1</v>
      </c>
      <c r="G62" s="30">
        <v>0</v>
      </c>
      <c r="H62" s="7">
        <f t="shared" si="0"/>
        <v>0</v>
      </c>
    </row>
    <row r="63" spans="1:8" ht="96" x14ac:dyDescent="0.25">
      <c r="A63" s="13">
        <v>58</v>
      </c>
      <c r="B63" s="1" t="s">
        <v>299</v>
      </c>
      <c r="C63" s="2" t="s">
        <v>151</v>
      </c>
      <c r="D63" s="3" t="s">
        <v>141</v>
      </c>
      <c r="E63" s="4" t="s">
        <v>21</v>
      </c>
      <c r="F63" s="5">
        <v>3</v>
      </c>
      <c r="G63" s="30">
        <v>0</v>
      </c>
      <c r="H63" s="7">
        <f t="shared" si="0"/>
        <v>0</v>
      </c>
    </row>
    <row r="64" spans="1:8" ht="72" x14ac:dyDescent="0.25">
      <c r="A64" s="13">
        <v>59</v>
      </c>
      <c r="B64" s="1" t="s">
        <v>300</v>
      </c>
      <c r="C64" s="2" t="s">
        <v>152</v>
      </c>
      <c r="D64" s="3" t="s">
        <v>142</v>
      </c>
      <c r="E64" s="4" t="s">
        <v>21</v>
      </c>
      <c r="F64" s="5">
        <v>1</v>
      </c>
      <c r="G64" s="30">
        <v>0</v>
      </c>
      <c r="H64" s="7">
        <f t="shared" si="0"/>
        <v>0</v>
      </c>
    </row>
    <row r="65" spans="1:8" ht="72" x14ac:dyDescent="0.25">
      <c r="A65" s="13">
        <v>60</v>
      </c>
      <c r="B65" s="1" t="s">
        <v>301</v>
      </c>
      <c r="C65" s="2" t="s">
        <v>153</v>
      </c>
      <c r="D65" s="3" t="s">
        <v>143</v>
      </c>
      <c r="E65" s="4" t="s">
        <v>21</v>
      </c>
      <c r="F65" s="5">
        <v>1</v>
      </c>
      <c r="G65" s="30">
        <v>0</v>
      </c>
      <c r="H65" s="7">
        <f t="shared" si="0"/>
        <v>0</v>
      </c>
    </row>
    <row r="66" spans="1:8" ht="72" x14ac:dyDescent="0.25">
      <c r="A66" s="13">
        <v>61</v>
      </c>
      <c r="B66" s="1" t="s">
        <v>302</v>
      </c>
      <c r="C66" s="2" t="s">
        <v>154</v>
      </c>
      <c r="D66" s="3" t="s">
        <v>144</v>
      </c>
      <c r="E66" s="4" t="s">
        <v>21</v>
      </c>
      <c r="F66" s="5">
        <v>1</v>
      </c>
      <c r="G66" s="30">
        <v>0</v>
      </c>
      <c r="H66" s="7">
        <f t="shared" si="0"/>
        <v>0</v>
      </c>
    </row>
    <row r="67" spans="1:8" ht="72" x14ac:dyDescent="0.25">
      <c r="A67" s="13">
        <v>62</v>
      </c>
      <c r="B67" s="1" t="s">
        <v>303</v>
      </c>
      <c r="C67" s="2" t="s">
        <v>155</v>
      </c>
      <c r="D67" s="3" t="s">
        <v>145</v>
      </c>
      <c r="E67" s="4" t="s">
        <v>21</v>
      </c>
      <c r="F67" s="5">
        <v>1</v>
      </c>
      <c r="G67" s="30">
        <v>0</v>
      </c>
      <c r="H67" s="7">
        <f t="shared" si="0"/>
        <v>0</v>
      </c>
    </row>
    <row r="68" spans="1:8" ht="72" x14ac:dyDescent="0.25">
      <c r="A68" s="13">
        <v>63</v>
      </c>
      <c r="B68" s="1" t="s">
        <v>304</v>
      </c>
      <c r="C68" s="2" t="s">
        <v>156</v>
      </c>
      <c r="D68" s="3" t="s">
        <v>146</v>
      </c>
      <c r="E68" s="4" t="s">
        <v>21</v>
      </c>
      <c r="F68" s="5">
        <v>1</v>
      </c>
      <c r="G68" s="30">
        <v>0</v>
      </c>
      <c r="H68" s="7">
        <f t="shared" si="0"/>
        <v>0</v>
      </c>
    </row>
    <row r="69" spans="1:8" ht="60" x14ac:dyDescent="0.25">
      <c r="A69" s="13">
        <v>64</v>
      </c>
      <c r="B69" s="1" t="s">
        <v>305</v>
      </c>
      <c r="C69" s="2" t="s">
        <v>157</v>
      </c>
      <c r="D69" s="3" t="s">
        <v>147</v>
      </c>
      <c r="E69" s="4" t="s">
        <v>21</v>
      </c>
      <c r="F69" s="5">
        <v>3</v>
      </c>
      <c r="G69" s="30">
        <v>0</v>
      </c>
      <c r="H69" s="7">
        <f t="shared" si="0"/>
        <v>0</v>
      </c>
    </row>
    <row r="70" spans="1:8" ht="324" x14ac:dyDescent="0.25">
      <c r="A70" s="13">
        <v>65</v>
      </c>
      <c r="B70" s="1" t="s">
        <v>306</v>
      </c>
      <c r="C70" s="2" t="s">
        <v>158</v>
      </c>
      <c r="D70" s="3" t="s">
        <v>148</v>
      </c>
      <c r="E70" s="4" t="s">
        <v>21</v>
      </c>
      <c r="F70" s="5">
        <v>1</v>
      </c>
      <c r="G70" s="30">
        <v>0</v>
      </c>
      <c r="H70" s="7">
        <f t="shared" ref="H70:H71" si="1">+G70*F70</f>
        <v>0</v>
      </c>
    </row>
    <row r="71" spans="1:8" ht="60" x14ac:dyDescent="0.25">
      <c r="A71" s="13">
        <v>66</v>
      </c>
      <c r="B71" s="1" t="s">
        <v>307</v>
      </c>
      <c r="C71" s="2" t="s">
        <v>159</v>
      </c>
      <c r="D71" s="3" t="s">
        <v>176</v>
      </c>
      <c r="E71" s="4" t="s">
        <v>21</v>
      </c>
      <c r="F71" s="5">
        <v>1</v>
      </c>
      <c r="G71" s="30">
        <v>0</v>
      </c>
      <c r="H71" s="7">
        <f t="shared" si="1"/>
        <v>0</v>
      </c>
    </row>
    <row r="72" spans="1:8" ht="84" x14ac:dyDescent="0.25">
      <c r="A72" s="13">
        <v>67</v>
      </c>
      <c r="B72" s="1" t="s">
        <v>308</v>
      </c>
      <c r="C72" s="2" t="s">
        <v>20</v>
      </c>
      <c r="D72" s="3" t="s">
        <v>177</v>
      </c>
      <c r="E72" s="4" t="s">
        <v>21</v>
      </c>
      <c r="F72" s="8">
        <v>1</v>
      </c>
      <c r="G72" s="30">
        <v>0</v>
      </c>
      <c r="H72" s="7">
        <f>+G72*F72</f>
        <v>0</v>
      </c>
    </row>
    <row r="73" spans="1:8" ht="84" x14ac:dyDescent="0.25">
      <c r="A73" s="13">
        <v>68</v>
      </c>
      <c r="B73" s="1" t="s">
        <v>309</v>
      </c>
      <c r="C73" s="2" t="s">
        <v>20</v>
      </c>
      <c r="D73" s="3" t="s">
        <v>178</v>
      </c>
      <c r="E73" s="4" t="s">
        <v>21</v>
      </c>
      <c r="F73" s="5">
        <v>1</v>
      </c>
      <c r="G73" s="30">
        <v>0</v>
      </c>
      <c r="H73" s="6">
        <f t="shared" ref="H73:H110" si="2">+G73*F73</f>
        <v>0</v>
      </c>
    </row>
    <row r="74" spans="1:8" ht="48" x14ac:dyDescent="0.25">
      <c r="A74" s="13">
        <v>69</v>
      </c>
      <c r="B74" s="1" t="s">
        <v>310</v>
      </c>
      <c r="C74" s="2" t="s">
        <v>22</v>
      </c>
      <c r="D74" s="3" t="s">
        <v>179</v>
      </c>
      <c r="E74" s="4" t="s">
        <v>21</v>
      </c>
      <c r="F74" s="5">
        <v>1</v>
      </c>
      <c r="G74" s="30">
        <v>0</v>
      </c>
      <c r="H74" s="6">
        <f t="shared" si="2"/>
        <v>0</v>
      </c>
    </row>
    <row r="75" spans="1:8" ht="48" x14ac:dyDescent="0.25">
      <c r="A75" s="13">
        <v>70</v>
      </c>
      <c r="B75" s="1" t="s">
        <v>311</v>
      </c>
      <c r="C75" s="2" t="s">
        <v>23</v>
      </c>
      <c r="D75" s="3" t="s">
        <v>180</v>
      </c>
      <c r="E75" s="4" t="s">
        <v>21</v>
      </c>
      <c r="F75" s="5">
        <v>1</v>
      </c>
      <c r="G75" s="30">
        <v>0</v>
      </c>
      <c r="H75" s="6">
        <f t="shared" si="2"/>
        <v>0</v>
      </c>
    </row>
    <row r="76" spans="1:8" ht="60" x14ac:dyDescent="0.25">
      <c r="A76" s="13">
        <v>71</v>
      </c>
      <c r="B76" s="1" t="s">
        <v>312</v>
      </c>
      <c r="C76" s="2" t="s">
        <v>24</v>
      </c>
      <c r="D76" s="3" t="s">
        <v>181</v>
      </c>
      <c r="E76" s="4" t="s">
        <v>25</v>
      </c>
      <c r="F76" s="5">
        <v>1</v>
      </c>
      <c r="G76" s="30">
        <v>0</v>
      </c>
      <c r="H76" s="6">
        <f t="shared" si="2"/>
        <v>0</v>
      </c>
    </row>
    <row r="77" spans="1:8" ht="60" x14ac:dyDescent="0.25">
      <c r="A77" s="13">
        <v>72</v>
      </c>
      <c r="B77" s="1" t="s">
        <v>313</v>
      </c>
      <c r="C77" s="2" t="s">
        <v>26</v>
      </c>
      <c r="D77" s="3" t="s">
        <v>182</v>
      </c>
      <c r="E77" s="4" t="s">
        <v>21</v>
      </c>
      <c r="F77" s="5">
        <v>1</v>
      </c>
      <c r="G77" s="30">
        <v>0</v>
      </c>
      <c r="H77" s="6">
        <f t="shared" si="2"/>
        <v>0</v>
      </c>
    </row>
    <row r="78" spans="1:8" ht="60" x14ac:dyDescent="0.25">
      <c r="A78" s="13">
        <v>73</v>
      </c>
      <c r="B78" s="1" t="s">
        <v>314</v>
      </c>
      <c r="C78" s="2" t="s">
        <v>27</v>
      </c>
      <c r="D78" s="3" t="s">
        <v>183</v>
      </c>
      <c r="E78" s="4" t="s">
        <v>21</v>
      </c>
      <c r="F78" s="5">
        <v>1</v>
      </c>
      <c r="G78" s="30">
        <v>0</v>
      </c>
      <c r="H78" s="6">
        <f t="shared" si="2"/>
        <v>0</v>
      </c>
    </row>
    <row r="79" spans="1:8" ht="60" x14ac:dyDescent="0.25">
      <c r="A79" s="13">
        <v>74</v>
      </c>
      <c r="B79" s="1" t="s">
        <v>315</v>
      </c>
      <c r="C79" s="2" t="s">
        <v>28</v>
      </c>
      <c r="D79" s="3" t="s">
        <v>211</v>
      </c>
      <c r="E79" s="4" t="s">
        <v>212</v>
      </c>
      <c r="F79" s="5">
        <v>1</v>
      </c>
      <c r="G79" s="30">
        <v>0</v>
      </c>
      <c r="H79" s="6">
        <f t="shared" si="2"/>
        <v>0</v>
      </c>
    </row>
    <row r="80" spans="1:8" ht="48" x14ac:dyDescent="0.25">
      <c r="A80" s="13">
        <v>75</v>
      </c>
      <c r="B80" s="1" t="s">
        <v>316</v>
      </c>
      <c r="C80" s="2" t="s">
        <v>29</v>
      </c>
      <c r="D80" s="3" t="s">
        <v>184</v>
      </c>
      <c r="E80" s="4" t="s">
        <v>21</v>
      </c>
      <c r="F80" s="5">
        <v>1</v>
      </c>
      <c r="G80" s="30">
        <v>0</v>
      </c>
      <c r="H80" s="6">
        <f t="shared" si="2"/>
        <v>0</v>
      </c>
    </row>
    <row r="81" spans="1:8" ht="72" x14ac:dyDescent="0.25">
      <c r="A81" s="13">
        <v>76</v>
      </c>
      <c r="B81" s="1" t="s">
        <v>317</v>
      </c>
      <c r="C81" s="2" t="s">
        <v>30</v>
      </c>
      <c r="D81" s="3" t="s">
        <v>185</v>
      </c>
      <c r="E81" s="4" t="s">
        <v>21</v>
      </c>
      <c r="F81" s="5">
        <v>1</v>
      </c>
      <c r="G81" s="30">
        <v>0</v>
      </c>
      <c r="H81" s="6">
        <f t="shared" si="2"/>
        <v>0</v>
      </c>
    </row>
    <row r="82" spans="1:8" ht="60" x14ac:dyDescent="0.25">
      <c r="A82" s="13">
        <v>77</v>
      </c>
      <c r="B82" s="1" t="s">
        <v>318</v>
      </c>
      <c r="C82" s="2" t="s">
        <v>31</v>
      </c>
      <c r="D82" s="3" t="s">
        <v>186</v>
      </c>
      <c r="E82" s="4" t="s">
        <v>21</v>
      </c>
      <c r="F82" s="5">
        <v>1</v>
      </c>
      <c r="G82" s="30">
        <v>0</v>
      </c>
      <c r="H82" s="6">
        <f t="shared" si="2"/>
        <v>0</v>
      </c>
    </row>
    <row r="83" spans="1:8" ht="132" x14ac:dyDescent="0.25">
      <c r="A83" s="13">
        <v>78</v>
      </c>
      <c r="B83" s="1" t="s">
        <v>319</v>
      </c>
      <c r="C83" s="2" t="s">
        <v>32</v>
      </c>
      <c r="D83" s="3" t="s">
        <v>187</v>
      </c>
      <c r="E83" s="4" t="s">
        <v>21</v>
      </c>
      <c r="F83" s="5">
        <v>1</v>
      </c>
      <c r="G83" s="30">
        <v>0</v>
      </c>
      <c r="H83" s="6">
        <f t="shared" si="2"/>
        <v>0</v>
      </c>
    </row>
    <row r="84" spans="1:8" ht="48" x14ac:dyDescent="0.25">
      <c r="A84" s="13">
        <v>79</v>
      </c>
      <c r="B84" s="1" t="s">
        <v>320</v>
      </c>
      <c r="C84" s="2" t="s">
        <v>160</v>
      </c>
      <c r="D84" s="3" t="s">
        <v>188</v>
      </c>
      <c r="E84" s="4" t="s">
        <v>21</v>
      </c>
      <c r="F84" s="5">
        <v>1</v>
      </c>
      <c r="G84" s="30">
        <v>0</v>
      </c>
      <c r="H84" s="6">
        <f t="shared" si="2"/>
        <v>0</v>
      </c>
    </row>
    <row r="85" spans="1:8" ht="48" x14ac:dyDescent="0.25">
      <c r="A85" s="13">
        <v>80</v>
      </c>
      <c r="B85" s="1" t="s">
        <v>321</v>
      </c>
      <c r="C85" s="2" t="s">
        <v>33</v>
      </c>
      <c r="D85" s="3" t="s">
        <v>161</v>
      </c>
      <c r="E85" s="4" t="s">
        <v>21</v>
      </c>
      <c r="F85" s="5">
        <v>1</v>
      </c>
      <c r="G85" s="30">
        <v>0</v>
      </c>
      <c r="H85" s="6">
        <f t="shared" si="2"/>
        <v>0</v>
      </c>
    </row>
    <row r="86" spans="1:8" ht="48" x14ac:dyDescent="0.25">
      <c r="A86" s="13">
        <v>81</v>
      </c>
      <c r="B86" s="1" t="s">
        <v>322</v>
      </c>
      <c r="C86" s="2" t="s">
        <v>34</v>
      </c>
      <c r="D86" s="9" t="s">
        <v>189</v>
      </c>
      <c r="E86" s="4" t="s">
        <v>21</v>
      </c>
      <c r="F86" s="5">
        <v>1</v>
      </c>
      <c r="G86" s="30">
        <v>0</v>
      </c>
      <c r="H86" s="6">
        <f t="shared" si="2"/>
        <v>0</v>
      </c>
    </row>
    <row r="87" spans="1:8" ht="48" x14ac:dyDescent="0.25">
      <c r="A87" s="13">
        <v>82</v>
      </c>
      <c r="B87" s="1" t="s">
        <v>323</v>
      </c>
      <c r="C87" s="2" t="s">
        <v>35</v>
      </c>
      <c r="D87" s="9" t="s">
        <v>190</v>
      </c>
      <c r="E87" s="4" t="s">
        <v>21</v>
      </c>
      <c r="F87" s="5">
        <v>1</v>
      </c>
      <c r="G87" s="30">
        <v>0</v>
      </c>
      <c r="H87" s="6">
        <f>+G87*F87</f>
        <v>0</v>
      </c>
    </row>
    <row r="88" spans="1:8" ht="48" x14ac:dyDescent="0.25">
      <c r="A88" s="13">
        <v>83</v>
      </c>
      <c r="B88" s="1" t="s">
        <v>324</v>
      </c>
      <c r="C88" s="2" t="s">
        <v>36</v>
      </c>
      <c r="D88" s="9" t="s">
        <v>191</v>
      </c>
      <c r="E88" s="4" t="s">
        <v>21</v>
      </c>
      <c r="F88" s="5">
        <v>1</v>
      </c>
      <c r="G88" s="30">
        <v>0</v>
      </c>
      <c r="H88" s="6">
        <f>+G88*F88</f>
        <v>0</v>
      </c>
    </row>
    <row r="89" spans="1:8" ht="48" x14ac:dyDescent="0.25">
      <c r="A89" s="13">
        <v>84</v>
      </c>
      <c r="B89" s="1" t="s">
        <v>325</v>
      </c>
      <c r="C89" s="2" t="s">
        <v>37</v>
      </c>
      <c r="D89" s="9" t="s">
        <v>192</v>
      </c>
      <c r="E89" s="4" t="s">
        <v>21</v>
      </c>
      <c r="F89" s="5">
        <v>1</v>
      </c>
      <c r="G89" s="30">
        <v>0</v>
      </c>
      <c r="H89" s="6">
        <f t="shared" si="2"/>
        <v>0</v>
      </c>
    </row>
    <row r="90" spans="1:8" ht="84" x14ac:dyDescent="0.25">
      <c r="A90" s="13">
        <v>85</v>
      </c>
      <c r="B90" s="1" t="s">
        <v>326</v>
      </c>
      <c r="C90" s="2" t="s">
        <v>38</v>
      </c>
      <c r="D90" s="10" t="s">
        <v>193</v>
      </c>
      <c r="E90" s="4" t="s">
        <v>21</v>
      </c>
      <c r="F90" s="5">
        <v>1</v>
      </c>
      <c r="G90" s="30">
        <v>0</v>
      </c>
      <c r="H90" s="6">
        <f t="shared" si="2"/>
        <v>0</v>
      </c>
    </row>
    <row r="91" spans="1:8" ht="48" x14ac:dyDescent="0.25">
      <c r="A91" s="13">
        <v>86</v>
      </c>
      <c r="B91" s="1" t="s">
        <v>327</v>
      </c>
      <c r="C91" s="2" t="s">
        <v>39</v>
      </c>
      <c r="D91" s="10" t="s">
        <v>195</v>
      </c>
      <c r="E91" s="4" t="s">
        <v>21</v>
      </c>
      <c r="F91" s="5">
        <v>1</v>
      </c>
      <c r="G91" s="30">
        <v>0</v>
      </c>
      <c r="H91" s="6">
        <f t="shared" si="2"/>
        <v>0</v>
      </c>
    </row>
    <row r="92" spans="1:8" ht="60" x14ac:dyDescent="0.25">
      <c r="A92" s="13">
        <v>87</v>
      </c>
      <c r="B92" s="1" t="s">
        <v>328</v>
      </c>
      <c r="C92" s="2" t="s">
        <v>40</v>
      </c>
      <c r="D92" s="11" t="s">
        <v>194</v>
      </c>
      <c r="E92" s="4" t="s">
        <v>21</v>
      </c>
      <c r="F92" s="5">
        <v>1</v>
      </c>
      <c r="G92" s="30">
        <v>0</v>
      </c>
      <c r="H92" s="6">
        <f t="shared" si="2"/>
        <v>0</v>
      </c>
    </row>
    <row r="93" spans="1:8" ht="48" x14ac:dyDescent="0.25">
      <c r="A93" s="13">
        <v>88</v>
      </c>
      <c r="B93" s="1" t="s">
        <v>329</v>
      </c>
      <c r="C93" s="2" t="s">
        <v>41</v>
      </c>
      <c r="D93" s="11" t="s">
        <v>196</v>
      </c>
      <c r="E93" s="4" t="s">
        <v>21</v>
      </c>
      <c r="F93" s="5">
        <v>1</v>
      </c>
      <c r="G93" s="30">
        <v>0</v>
      </c>
      <c r="H93" s="6">
        <f t="shared" si="2"/>
        <v>0</v>
      </c>
    </row>
    <row r="94" spans="1:8" ht="48" x14ac:dyDescent="0.25">
      <c r="A94" s="13">
        <v>89</v>
      </c>
      <c r="B94" s="1" t="s">
        <v>330</v>
      </c>
      <c r="C94" s="2" t="s">
        <v>42</v>
      </c>
      <c r="D94" s="11" t="s">
        <v>43</v>
      </c>
      <c r="E94" s="4" t="s">
        <v>21</v>
      </c>
      <c r="F94" s="5">
        <v>1</v>
      </c>
      <c r="G94" s="30">
        <v>0</v>
      </c>
      <c r="H94" s="6">
        <f t="shared" si="2"/>
        <v>0</v>
      </c>
    </row>
    <row r="95" spans="1:8" ht="36" x14ac:dyDescent="0.25">
      <c r="A95" s="13">
        <v>90</v>
      </c>
      <c r="B95" s="1" t="s">
        <v>331</v>
      </c>
      <c r="C95" s="2" t="s">
        <v>44</v>
      </c>
      <c r="D95" s="11" t="s">
        <v>197</v>
      </c>
      <c r="E95" s="4" t="s">
        <v>21</v>
      </c>
      <c r="F95" s="5">
        <v>1</v>
      </c>
      <c r="G95" s="30">
        <v>0</v>
      </c>
      <c r="H95" s="6">
        <f t="shared" si="2"/>
        <v>0</v>
      </c>
    </row>
    <row r="96" spans="1:8" ht="96" x14ac:dyDescent="0.25">
      <c r="A96" s="13">
        <v>91</v>
      </c>
      <c r="B96" s="1" t="s">
        <v>332</v>
      </c>
      <c r="C96" s="2" t="s">
        <v>45</v>
      </c>
      <c r="D96" s="11" t="s">
        <v>198</v>
      </c>
      <c r="E96" s="4" t="s">
        <v>21</v>
      </c>
      <c r="F96" s="5">
        <v>1</v>
      </c>
      <c r="G96" s="30">
        <v>0</v>
      </c>
      <c r="H96" s="6">
        <f t="shared" si="2"/>
        <v>0</v>
      </c>
    </row>
    <row r="97" spans="1:8" ht="84" x14ac:dyDescent="0.25">
      <c r="A97" s="13">
        <v>92</v>
      </c>
      <c r="B97" s="1" t="s">
        <v>333</v>
      </c>
      <c r="C97" s="2" t="s">
        <v>46</v>
      </c>
      <c r="D97" s="11" t="s">
        <v>199</v>
      </c>
      <c r="E97" s="4" t="s">
        <v>21</v>
      </c>
      <c r="F97" s="5">
        <v>1</v>
      </c>
      <c r="G97" s="30">
        <v>0</v>
      </c>
      <c r="H97" s="6">
        <f t="shared" si="2"/>
        <v>0</v>
      </c>
    </row>
    <row r="98" spans="1:8" ht="48" x14ac:dyDescent="0.25">
      <c r="A98" s="13">
        <v>93</v>
      </c>
      <c r="B98" s="1" t="s">
        <v>334</v>
      </c>
      <c r="C98" s="2" t="s">
        <v>47</v>
      </c>
      <c r="D98" s="10" t="s">
        <v>200</v>
      </c>
      <c r="E98" s="4" t="s">
        <v>21</v>
      </c>
      <c r="F98" s="5">
        <v>1</v>
      </c>
      <c r="G98" s="30">
        <v>0</v>
      </c>
      <c r="H98" s="6">
        <f t="shared" si="2"/>
        <v>0</v>
      </c>
    </row>
    <row r="99" spans="1:8" ht="48" x14ac:dyDescent="0.25">
      <c r="A99" s="13">
        <v>94</v>
      </c>
      <c r="B99" s="1" t="s">
        <v>335</v>
      </c>
      <c r="C99" s="2" t="s">
        <v>48</v>
      </c>
      <c r="D99" s="11" t="s">
        <v>201</v>
      </c>
      <c r="E99" s="4" t="s">
        <v>21</v>
      </c>
      <c r="F99" s="5">
        <v>1</v>
      </c>
      <c r="G99" s="30">
        <v>0</v>
      </c>
      <c r="H99" s="6">
        <f t="shared" si="2"/>
        <v>0</v>
      </c>
    </row>
    <row r="100" spans="1:8" ht="48" x14ac:dyDescent="0.25">
      <c r="A100" s="13">
        <v>95</v>
      </c>
      <c r="B100" s="1" t="s">
        <v>336</v>
      </c>
      <c r="C100" s="2" t="s">
        <v>162</v>
      </c>
      <c r="D100" s="11" t="s">
        <v>202</v>
      </c>
      <c r="E100" s="4" t="s">
        <v>21</v>
      </c>
      <c r="F100" s="5">
        <v>1</v>
      </c>
      <c r="G100" s="30">
        <v>0</v>
      </c>
      <c r="H100" s="6">
        <f t="shared" si="2"/>
        <v>0</v>
      </c>
    </row>
    <row r="101" spans="1:8" ht="72" x14ac:dyDescent="0.25">
      <c r="A101" s="13">
        <v>96</v>
      </c>
      <c r="B101" s="1" t="s">
        <v>337</v>
      </c>
      <c r="C101" s="2" t="s">
        <v>49</v>
      </c>
      <c r="D101" s="11" t="s">
        <v>203</v>
      </c>
      <c r="E101" s="4" t="s">
        <v>21</v>
      </c>
      <c r="F101" s="5">
        <v>1</v>
      </c>
      <c r="G101" s="30">
        <v>0</v>
      </c>
      <c r="H101" s="6">
        <f t="shared" si="2"/>
        <v>0</v>
      </c>
    </row>
    <row r="102" spans="1:8" ht="48" x14ac:dyDescent="0.25">
      <c r="A102" s="13">
        <v>97</v>
      </c>
      <c r="B102" s="1" t="s">
        <v>338</v>
      </c>
      <c r="C102" s="2" t="s">
        <v>342</v>
      </c>
      <c r="D102" s="11" t="s">
        <v>343</v>
      </c>
      <c r="E102" s="4" t="s">
        <v>21</v>
      </c>
      <c r="F102" s="5">
        <v>1</v>
      </c>
      <c r="G102" s="30">
        <v>0</v>
      </c>
      <c r="H102" s="6">
        <f t="shared" si="2"/>
        <v>0</v>
      </c>
    </row>
    <row r="103" spans="1:8" ht="60" x14ac:dyDescent="0.25">
      <c r="A103" s="13">
        <v>98</v>
      </c>
      <c r="B103" s="1" t="s">
        <v>339</v>
      </c>
      <c r="C103" s="2" t="s">
        <v>12</v>
      </c>
      <c r="D103" s="11" t="s">
        <v>204</v>
      </c>
      <c r="E103" s="4" t="s">
        <v>21</v>
      </c>
      <c r="F103" s="5">
        <v>1</v>
      </c>
      <c r="G103" s="30">
        <v>0</v>
      </c>
      <c r="H103" s="6">
        <f t="shared" si="2"/>
        <v>0</v>
      </c>
    </row>
    <row r="104" spans="1:8" ht="60" x14ac:dyDescent="0.25">
      <c r="A104" s="13">
        <v>99</v>
      </c>
      <c r="B104" s="1" t="s">
        <v>340</v>
      </c>
      <c r="C104" s="2" t="s">
        <v>13</v>
      </c>
      <c r="D104" s="11" t="s">
        <v>205</v>
      </c>
      <c r="E104" s="4" t="s">
        <v>21</v>
      </c>
      <c r="F104" s="5">
        <v>1</v>
      </c>
      <c r="G104" s="30">
        <v>0</v>
      </c>
      <c r="H104" s="6">
        <f t="shared" si="2"/>
        <v>0</v>
      </c>
    </row>
    <row r="105" spans="1:8" ht="48" x14ac:dyDescent="0.25">
      <c r="A105" s="13">
        <v>100</v>
      </c>
      <c r="B105" s="1" t="s">
        <v>341</v>
      </c>
      <c r="C105" s="2" t="s">
        <v>19</v>
      </c>
      <c r="D105" s="11" t="s">
        <v>210</v>
      </c>
      <c r="E105" s="4" t="s">
        <v>21</v>
      </c>
      <c r="F105" s="5">
        <v>1</v>
      </c>
      <c r="G105" s="30">
        <v>0</v>
      </c>
      <c r="H105" s="6">
        <f t="shared" ref="H105" si="3">+G105*F105</f>
        <v>0</v>
      </c>
    </row>
    <row r="106" spans="1:8" ht="60" x14ac:dyDescent="0.25">
      <c r="A106" s="13">
        <v>101</v>
      </c>
      <c r="B106" s="1" t="s">
        <v>0</v>
      </c>
      <c r="C106" s="2" t="s">
        <v>15</v>
      </c>
      <c r="D106" s="11" t="s">
        <v>206</v>
      </c>
      <c r="E106" s="4" t="s">
        <v>21</v>
      </c>
      <c r="F106" s="5">
        <v>2</v>
      </c>
      <c r="G106" s="30">
        <v>0</v>
      </c>
      <c r="H106" s="6">
        <f t="shared" si="2"/>
        <v>0</v>
      </c>
    </row>
    <row r="107" spans="1:8" ht="48" x14ac:dyDescent="0.25">
      <c r="A107" s="13">
        <v>102</v>
      </c>
      <c r="B107" s="1" t="s">
        <v>1</v>
      </c>
      <c r="C107" s="2" t="s">
        <v>16</v>
      </c>
      <c r="D107" s="11" t="s">
        <v>207</v>
      </c>
      <c r="E107" s="4" t="s">
        <v>21</v>
      </c>
      <c r="F107" s="5">
        <v>1</v>
      </c>
      <c r="G107" s="30">
        <v>0</v>
      </c>
      <c r="H107" s="6">
        <f t="shared" si="2"/>
        <v>0</v>
      </c>
    </row>
    <row r="108" spans="1:8" ht="36" x14ac:dyDescent="0.25">
      <c r="A108" s="13">
        <v>103</v>
      </c>
      <c r="B108" s="1" t="s">
        <v>2</v>
      </c>
      <c r="C108" s="2" t="s">
        <v>17</v>
      </c>
      <c r="D108" s="11" t="s">
        <v>208</v>
      </c>
      <c r="E108" s="4" t="s">
        <v>21</v>
      </c>
      <c r="F108" s="5">
        <v>1</v>
      </c>
      <c r="G108" s="30">
        <v>0</v>
      </c>
      <c r="H108" s="6">
        <f t="shared" si="2"/>
        <v>0</v>
      </c>
    </row>
    <row r="109" spans="1:8" ht="36" x14ac:dyDescent="0.25">
      <c r="A109" s="13">
        <v>104</v>
      </c>
      <c r="B109" s="1" t="s">
        <v>3</v>
      </c>
      <c r="C109" s="2" t="s">
        <v>18</v>
      </c>
      <c r="D109" s="11" t="s">
        <v>209</v>
      </c>
      <c r="E109" s="4" t="s">
        <v>21</v>
      </c>
      <c r="F109" s="5">
        <v>1</v>
      </c>
      <c r="G109" s="30">
        <v>0</v>
      </c>
      <c r="H109" s="6">
        <f t="shared" si="2"/>
        <v>0</v>
      </c>
    </row>
    <row r="110" spans="1:8" ht="168" x14ac:dyDescent="0.25">
      <c r="A110" s="13">
        <v>105</v>
      </c>
      <c r="B110" s="1" t="s">
        <v>220</v>
      </c>
      <c r="C110" s="2" t="s">
        <v>218</v>
      </c>
      <c r="D110" s="3" t="s">
        <v>219</v>
      </c>
      <c r="E110" s="4" t="s">
        <v>21</v>
      </c>
      <c r="F110" s="5">
        <v>5</v>
      </c>
      <c r="G110" s="30">
        <v>0</v>
      </c>
      <c r="H110" s="6">
        <f t="shared" si="2"/>
        <v>0</v>
      </c>
    </row>
    <row r="111" spans="1:8" ht="20.100000000000001" customHeight="1" x14ac:dyDescent="0.25">
      <c r="F111" s="33">
        <f>SUM(F6:F110)</f>
        <v>170</v>
      </c>
    </row>
    <row r="112" spans="1:8" ht="15.75" thickBot="1" x14ac:dyDescent="0.3">
      <c r="A112" s="31"/>
      <c r="B112" s="14"/>
      <c r="C112" s="15"/>
      <c r="D112" s="16"/>
      <c r="E112" s="17"/>
      <c r="F112" s="14"/>
      <c r="G112" s="32"/>
      <c r="H112" s="18"/>
    </row>
    <row r="113" spans="1:8" x14ac:dyDescent="0.25">
      <c r="A113" s="50" t="s">
        <v>222</v>
      </c>
      <c r="B113" s="50"/>
      <c r="C113" s="50"/>
      <c r="D113" s="50"/>
      <c r="E113" s="24"/>
      <c r="F113" s="24"/>
      <c r="G113" s="24"/>
      <c r="H113" s="25"/>
    </row>
    <row r="114" spans="1:8" ht="18.75" x14ac:dyDescent="0.25">
      <c r="A114" s="51" t="s">
        <v>230</v>
      </c>
      <c r="B114" s="51"/>
      <c r="C114" s="51"/>
      <c r="D114" s="51"/>
      <c r="E114" s="51"/>
      <c r="F114" s="51"/>
      <c r="G114" s="51"/>
      <c r="H114" s="36">
        <f>SUM(H6:H110)</f>
        <v>0</v>
      </c>
    </row>
    <row r="115" spans="1:8" ht="18.75" x14ac:dyDescent="0.25">
      <c r="A115" s="52" t="s">
        <v>223</v>
      </c>
      <c r="B115" s="52"/>
      <c r="C115" s="52"/>
      <c r="D115" s="52"/>
      <c r="E115" s="52"/>
      <c r="F115" s="52"/>
      <c r="G115" s="52"/>
      <c r="H115" s="37">
        <f>H114</f>
        <v>0</v>
      </c>
    </row>
    <row r="116" spans="1:8" ht="18.75" x14ac:dyDescent="0.25">
      <c r="A116" s="55" t="s">
        <v>224</v>
      </c>
      <c r="B116" s="55"/>
      <c r="C116" s="55"/>
      <c r="D116" s="55"/>
      <c r="E116" s="55"/>
      <c r="F116" s="56"/>
      <c r="G116" s="38">
        <v>0.19</v>
      </c>
      <c r="H116" s="39">
        <f>+H115*G116</f>
        <v>0</v>
      </c>
    </row>
    <row r="117" spans="1:8" ht="18.75" x14ac:dyDescent="0.25">
      <c r="A117" s="57" t="s">
        <v>225</v>
      </c>
      <c r="B117" s="57"/>
      <c r="C117" s="57"/>
      <c r="D117" s="57"/>
      <c r="E117" s="57"/>
      <c r="F117" s="57"/>
      <c r="G117" s="57"/>
      <c r="H117" s="40">
        <f>+H115+H116</f>
        <v>0</v>
      </c>
    </row>
    <row r="118" spans="1:8" ht="18.75" x14ac:dyDescent="0.25">
      <c r="A118" s="41"/>
      <c r="B118" s="41"/>
      <c r="C118" s="41"/>
      <c r="D118" s="41"/>
      <c r="E118" s="41"/>
      <c r="F118" s="41"/>
      <c r="G118" s="41"/>
      <c r="H118" s="42"/>
    </row>
    <row r="119" spans="1:8" ht="18.75" x14ac:dyDescent="0.25">
      <c r="A119" s="46" t="s">
        <v>231</v>
      </c>
      <c r="B119" s="46"/>
      <c r="C119" s="46"/>
      <c r="D119" s="43"/>
      <c r="E119" s="41"/>
      <c r="F119" s="41"/>
      <c r="G119" s="41"/>
      <c r="H119" s="42"/>
    </row>
    <row r="120" spans="1:8" ht="18.75" x14ac:dyDescent="0.25">
      <c r="A120" s="46" t="s">
        <v>232</v>
      </c>
      <c r="B120" s="46"/>
      <c r="C120" s="46"/>
      <c r="D120" s="43"/>
      <c r="E120" s="41"/>
      <c r="F120" s="41"/>
      <c r="G120" s="41"/>
      <c r="H120" s="42"/>
    </row>
    <row r="121" spans="1:8" ht="18.75" x14ac:dyDescent="0.25">
      <c r="A121" s="46" t="s">
        <v>233</v>
      </c>
      <c r="B121" s="46"/>
      <c r="C121" s="46"/>
      <c r="D121" s="43"/>
      <c r="E121" s="41"/>
      <c r="F121" s="41"/>
      <c r="G121" s="41"/>
      <c r="H121" s="42"/>
    </row>
    <row r="122" spans="1:8" ht="18.75" x14ac:dyDescent="0.25">
      <c r="A122" s="46" t="s">
        <v>234</v>
      </c>
      <c r="B122" s="46"/>
      <c r="C122" s="46"/>
      <c r="D122" s="43"/>
      <c r="E122" s="41"/>
      <c r="F122" s="41"/>
      <c r="G122" s="41"/>
      <c r="H122" s="42"/>
    </row>
    <row r="123" spans="1:8" ht="18.75" x14ac:dyDescent="0.25">
      <c r="A123" s="46" t="s">
        <v>241</v>
      </c>
      <c r="B123" s="46"/>
      <c r="C123" s="46"/>
      <c r="D123" s="44"/>
      <c r="E123" s="41"/>
      <c r="F123" s="41"/>
      <c r="G123" s="41"/>
      <c r="H123" s="42"/>
    </row>
    <row r="124" spans="1:8" ht="18.75" x14ac:dyDescent="0.25">
      <c r="A124" s="46" t="s">
        <v>235</v>
      </c>
      <c r="B124" s="46"/>
      <c r="C124" s="46"/>
      <c r="D124" s="43"/>
      <c r="E124" s="41"/>
      <c r="F124" s="41"/>
      <c r="G124" s="41"/>
      <c r="H124" s="42"/>
    </row>
    <row r="125" spans="1:8" ht="18.75" x14ac:dyDescent="0.25">
      <c r="A125" s="46" t="s">
        <v>236</v>
      </c>
      <c r="B125" s="46"/>
      <c r="C125" s="46"/>
      <c r="D125" s="45"/>
      <c r="E125" s="41"/>
      <c r="F125" s="41"/>
      <c r="G125" s="41"/>
      <c r="H125" s="42"/>
    </row>
    <row r="126" spans="1:8" ht="18.75" x14ac:dyDescent="0.25">
      <c r="A126" s="46" t="s">
        <v>237</v>
      </c>
      <c r="B126" s="46"/>
      <c r="C126" s="46"/>
      <c r="D126" s="43"/>
      <c r="E126" s="41"/>
      <c r="F126" s="41"/>
      <c r="G126" s="41"/>
      <c r="H126" s="42"/>
    </row>
    <row r="127" spans="1:8" ht="18.75" x14ac:dyDescent="0.25">
      <c r="A127" s="46" t="s">
        <v>238</v>
      </c>
      <c r="B127" s="46"/>
      <c r="C127" s="46"/>
      <c r="D127" s="43"/>
      <c r="E127" s="41"/>
      <c r="F127" s="41"/>
      <c r="G127" s="41"/>
      <c r="H127" s="42"/>
    </row>
    <row r="128" spans="1:8" ht="18.75" x14ac:dyDescent="0.25">
      <c r="A128" s="46" t="s">
        <v>239</v>
      </c>
      <c r="B128" s="46"/>
      <c r="C128" s="46"/>
      <c r="D128" s="43"/>
      <c r="E128" s="41"/>
      <c r="F128" s="41"/>
      <c r="G128" s="41"/>
      <c r="H128" s="42"/>
    </row>
    <row r="129" spans="1:8" ht="18.75" x14ac:dyDescent="0.25">
      <c r="A129" s="46" t="s">
        <v>240</v>
      </c>
      <c r="B129" s="46"/>
      <c r="C129" s="46"/>
      <c r="D129" s="43"/>
      <c r="E129" s="41"/>
      <c r="F129" s="41"/>
      <c r="G129" s="41"/>
      <c r="H129" s="42"/>
    </row>
    <row r="130" spans="1:8" ht="19.5" thickBot="1" x14ac:dyDescent="0.3">
      <c r="A130" s="41"/>
      <c r="B130" s="41"/>
      <c r="C130" s="41"/>
      <c r="D130" s="41"/>
      <c r="E130" s="41"/>
      <c r="F130" s="41"/>
      <c r="G130" s="41"/>
      <c r="H130" s="42"/>
    </row>
    <row r="131" spans="1:8" x14ac:dyDescent="0.25">
      <c r="A131" s="58" t="s">
        <v>226</v>
      </c>
      <c r="B131" s="59"/>
      <c r="C131" s="59"/>
      <c r="D131" s="59"/>
      <c r="E131" s="59"/>
      <c r="F131" s="59"/>
      <c r="G131" s="59"/>
      <c r="H131" s="60"/>
    </row>
    <row r="132" spans="1:8" x14ac:dyDescent="0.25">
      <c r="A132" s="61" t="s">
        <v>227</v>
      </c>
      <c r="B132" s="62"/>
      <c r="C132" s="62"/>
      <c r="D132" s="62"/>
      <c r="E132" s="26"/>
      <c r="F132" s="26"/>
      <c r="G132" s="26"/>
      <c r="H132" s="27"/>
    </row>
    <row r="133" spans="1:8" x14ac:dyDescent="0.25">
      <c r="A133" s="61" t="s">
        <v>228</v>
      </c>
      <c r="B133" s="62"/>
      <c r="C133" s="62"/>
      <c r="D133" s="62"/>
      <c r="E133" s="26"/>
      <c r="F133" s="26"/>
      <c r="G133" s="26"/>
      <c r="H133" s="27"/>
    </row>
    <row r="134" spans="1:8" ht="30.75" customHeight="1" thickBot="1" x14ac:dyDescent="0.3">
      <c r="A134" s="53" t="s">
        <v>229</v>
      </c>
      <c r="B134" s="54"/>
      <c r="C134" s="54"/>
      <c r="D134" s="54"/>
      <c r="E134" s="28"/>
      <c r="F134" s="28"/>
      <c r="G134" s="28"/>
      <c r="H134" s="29"/>
    </row>
  </sheetData>
  <protectedRanges>
    <protectedRange sqref="G132" name="Rango2_1_2_2_5_1_1"/>
  </protectedRanges>
  <mergeCells count="22">
    <mergeCell ref="A134:D134"/>
    <mergeCell ref="A116:F116"/>
    <mergeCell ref="A117:G117"/>
    <mergeCell ref="A131:H131"/>
    <mergeCell ref="A132:D132"/>
    <mergeCell ref="A133:D133"/>
    <mergeCell ref="A119:C119"/>
    <mergeCell ref="A120:C120"/>
    <mergeCell ref="A121:C121"/>
    <mergeCell ref="A122:C122"/>
    <mergeCell ref="A123:C123"/>
    <mergeCell ref="A124:C124"/>
    <mergeCell ref="A125:C125"/>
    <mergeCell ref="A126:C126"/>
    <mergeCell ref="A127:C127"/>
    <mergeCell ref="A128:C128"/>
    <mergeCell ref="A129:C129"/>
    <mergeCell ref="D1:H4"/>
    <mergeCell ref="A1:C4"/>
    <mergeCell ref="A113:D113"/>
    <mergeCell ref="A114:G114"/>
    <mergeCell ref="A115:G115"/>
  </mergeCells>
  <phoneticPr fontId="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JAUREGUI VARGAS</dc:creator>
  <cp:lastModifiedBy>Sandra Elizabeth Colmenares Moreno</cp:lastModifiedBy>
  <dcterms:created xsi:type="dcterms:W3CDTF">2025-04-25T15:54:14Z</dcterms:created>
  <dcterms:modified xsi:type="dcterms:W3CDTF">2025-06-27T18:16:05Z</dcterms:modified>
</cp:coreProperties>
</file>